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99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62913"/>
</workbook>
</file>

<file path=xl/calcChain.xml><?xml version="1.0" encoding="utf-8"?>
<calcChain xmlns="http://schemas.openxmlformats.org/spreadsheetml/2006/main">
  <c r="AG20" i="1" l="1"/>
  <c r="U35" i="1" l="1"/>
  <c r="BN38" i="5" l="1"/>
  <c r="DF63" i="1" l="1"/>
  <c r="BE40" i="2"/>
  <c r="BE45" i="2" s="1"/>
  <c r="BE51" i="2" s="1"/>
  <c r="BN21" i="5"/>
  <c r="BQ51" i="2" l="1"/>
  <c r="BQ45" i="2"/>
  <c r="BQ40" i="2"/>
  <c r="BQ33" i="2"/>
  <c r="AG21" i="1"/>
  <c r="AG18" i="1"/>
  <c r="DF18" i="1" s="1"/>
  <c r="AG17" i="1"/>
  <c r="DF62" i="1"/>
  <c r="DF64" i="1" s="1"/>
  <c r="BQ53" i="2" l="1"/>
  <c r="DF17" i="1"/>
  <c r="DF24" i="1" l="1"/>
  <c r="DF25" i="1"/>
  <c r="DF26" i="1"/>
  <c r="DF27" i="1"/>
  <c r="DF28" i="1"/>
  <c r="DF29" i="1"/>
  <c r="DF30" i="1"/>
  <c r="DF31" i="1"/>
  <c r="DF32" i="1"/>
  <c r="DF33" i="1"/>
  <c r="DF34" i="1"/>
  <c r="DF23" i="1"/>
  <c r="DF21" i="1" l="1"/>
  <c r="DF20" i="1"/>
  <c r="DF19" i="1"/>
  <c r="DF22" i="1"/>
  <c r="DF35" i="1" l="1"/>
  <c r="BP38" i="4"/>
  <c r="BJ27" i="4" l="1"/>
  <c r="BJ30" i="3" l="1"/>
  <c r="AF35" i="1"/>
</calcChain>
</file>

<file path=xl/sharedStrings.xml><?xml version="1.0" encoding="utf-8"?>
<sst xmlns="http://schemas.openxmlformats.org/spreadsheetml/2006/main" count="366" uniqueCount="189">
  <si>
    <t>1.2. Расчеты (обоснования) выплат персоналу при направлении в служебные командировки</t>
  </si>
  <si>
    <t>2. Расчеты (обоснования) расходов на социальные и иные выплаты населению</t>
  </si>
  <si>
    <t>№</t>
  </si>
  <si>
    <t>Код видов расходов</t>
  </si>
  <si>
    <t>Наименование расходов</t>
  </si>
  <si>
    <t>Средний размер</t>
  </si>
  <si>
    <t>Количество</t>
  </si>
  <si>
    <t>Сумма, руб.</t>
  </si>
  <si>
    <t>п/п</t>
  </si>
  <si>
    <t>выплаты на одного</t>
  </si>
  <si>
    <t>работников,</t>
  </si>
  <si>
    <t>дней</t>
  </si>
  <si>
    <t>(гр. 3×гр. 4×гр.5)</t>
  </si>
  <si>
    <t>Источник финансового обеспечения</t>
  </si>
  <si>
    <t>работника в день,</t>
  </si>
  <si>
    <t>чел.</t>
  </si>
  <si>
    <t>руб.</t>
  </si>
  <si>
    <t>Наименование показателя</t>
  </si>
  <si>
    <t>Размер одной</t>
  </si>
  <si>
    <t>Общая сумма</t>
  </si>
  <si>
    <t>выплаты, руб.</t>
  </si>
  <si>
    <t>выплат в год</t>
  </si>
  <si>
    <t>выплат, руб.</t>
  </si>
  <si>
    <t>(гр. 3×гр. 4)</t>
  </si>
  <si>
    <t>Итого:</t>
  </si>
  <si>
    <t>х</t>
  </si>
  <si>
    <t>1. Расчеты (обоснования) выплат персоналу (строка 210)</t>
  </si>
  <si>
    <t>1.3. Расчеты (обоснования) выплат персоналу по уходу за ребенком</t>
  </si>
  <si>
    <t>Численность</t>
  </si>
  <si>
    <t>Размер</t>
  </si>
  <si>
    <t>выплаты</t>
  </si>
  <si>
    <t>получающих</t>
  </si>
  <si>
    <t>на одного</t>
  </si>
  <si>
    <t>(пособия)</t>
  </si>
  <si>
    <t>пособие</t>
  </si>
  <si>
    <t>работника</t>
  </si>
  <si>
    <t>в месяц, руб.</t>
  </si>
  <si>
    <t>3. Расчет (обоснование) расходов на уплату налогов, сборов и иных платежей</t>
  </si>
  <si>
    <t>1.1. Расчеты (обоснования) расходов на оплату труда</t>
  </si>
  <si>
    <t>Должность,</t>
  </si>
  <si>
    <t>Установленная</t>
  </si>
  <si>
    <t>Среднемесячный размер оплаты труда на одного работника, руб.</t>
  </si>
  <si>
    <t>Ежемесячная</t>
  </si>
  <si>
    <t>Районный</t>
  </si>
  <si>
    <t>Фонд оплаты</t>
  </si>
  <si>
    <t>группа</t>
  </si>
  <si>
    <t>численность,</t>
  </si>
  <si>
    <t>всего</t>
  </si>
  <si>
    <t>в том числе:</t>
  </si>
  <si>
    <t>1.4. Расчеты (обоснования) страховых взносов на обязательное страхование в Пенсионный</t>
  </si>
  <si>
    <t>фонд Российской Федерации, в Фонд социального страхования Российской Федерации,</t>
  </si>
  <si>
    <t>в Федеральный фонд обязательного медицинского страхования</t>
  </si>
  <si>
    <t>надбавка к</t>
  </si>
  <si>
    <t>коэффициент</t>
  </si>
  <si>
    <t>труда в год, руб.</t>
  </si>
  <si>
    <t>должностей</t>
  </si>
  <si>
    <t>единиц</t>
  </si>
  <si>
    <t>по</t>
  </si>
  <si>
    <t>по выплатам</t>
  </si>
  <si>
    <t>Налоговая</t>
  </si>
  <si>
    <t>должностному</t>
  </si>
  <si>
    <t>(гр. 3×гр. 4×</t>
  </si>
  <si>
    <t xml:space="preserve">Ставка </t>
  </si>
  <si>
    <t>Сумма исчисленного</t>
  </si>
  <si>
    <t>компенсационного</t>
  </si>
  <si>
    <t>Наименование государственного внебюджетного фонда</t>
  </si>
  <si>
    <t>стимулирующего</t>
  </si>
  <si>
    <t>окладу, %</t>
  </si>
  <si>
    <t>(1+гр. 8/100)×</t>
  </si>
  <si>
    <t>база, руб.</t>
  </si>
  <si>
    <t>окладу</t>
  </si>
  <si>
    <t>налога, %</t>
  </si>
  <si>
    <t>Размер базы</t>
  </si>
  <si>
    <t>характера</t>
  </si>
  <si>
    <t>налога, подлежащего</t>
  </si>
  <si>
    <t>гр. 9×12)</t>
  </si>
  <si>
    <t>уплате, руб.</t>
  </si>
  <si>
    <t>Сумма взноса,</t>
  </si>
  <si>
    <t>(гр. 3×гр. 4/100)</t>
  </si>
  <si>
    <t>для начисления</t>
  </si>
  <si>
    <t>страховых</t>
  </si>
  <si>
    <t>взносов, руб.</t>
  </si>
  <si>
    <t>Страховые взносы в Пенсионный фонд Российской Федерации, всего</t>
  </si>
  <si>
    <t>1.1.</t>
  </si>
  <si>
    <t>по ставке 22,0 %</t>
  </si>
  <si>
    <t>4. Расчет (обоснование) расходов на безвозмездные перечисления организациям</t>
  </si>
  <si>
    <t>1.2.</t>
  </si>
  <si>
    <t>по ставке 10,0 %</t>
  </si>
  <si>
    <t>1.3.</t>
  </si>
  <si>
    <t>с применением пониженных тарифов взносов в Пенсионный фонд</t>
  </si>
  <si>
    <t>Российской Федерации для отдельных категорий плательщиков</t>
  </si>
  <si>
    <t>Страховые взносы в Фонд социального страхования Российской</t>
  </si>
  <si>
    <t>Федерации, всего</t>
  </si>
  <si>
    <t>2.1.</t>
  </si>
  <si>
    <t xml:space="preserve">обязательное социальное страхование на случай временной </t>
  </si>
  <si>
    <t>нетрудоспособности и в связи с материнством по ставке 2,9 %</t>
  </si>
  <si>
    <t>2.2.</t>
  </si>
  <si>
    <t>с применением ставки взносов в Фонд социального страхования</t>
  </si>
  <si>
    <t>Российской Федерации по ставке 0,0 %</t>
  </si>
  <si>
    <t>2.3.</t>
  </si>
  <si>
    <t>обязательное социальное страхование от несчастных случаев</t>
  </si>
  <si>
    <t>на производстве и профессиональных заболеваний по ставке 0,2 %</t>
  </si>
  <si>
    <t>2.4.</t>
  </si>
  <si>
    <t>5. Расчет (обоснование) прочих расходов</t>
  </si>
  <si>
    <t>(кроме расходов на закупку товаров, работ, услуг)</t>
  </si>
  <si>
    <r>
      <t>на производстве и профессиональных заболеваний по ставке 0,_ %</t>
    </r>
    <r>
      <rPr>
        <vertAlign val="superscript"/>
        <sz val="10"/>
        <rFont val="Times New Roman"/>
      </rPr>
      <t>*</t>
    </r>
  </si>
  <si>
    <t>2.5.</t>
  </si>
  <si>
    <r>
      <t>на производстве и профессиональных заболеваний по ставке 0,_ %</t>
    </r>
    <r>
      <rPr>
        <vertAlign val="superscript"/>
        <sz val="10"/>
        <rFont val="Times New Roman"/>
      </rPr>
      <t>*</t>
    </r>
  </si>
  <si>
    <t>Страховые взносы в Федеральный фонд обязательного медицинского</t>
  </si>
  <si>
    <t>страхования, всего (по ставке 5,1 %)</t>
  </si>
  <si>
    <t>* Указываются страховые тарифы, дифференцированные по классам профессионального риска, установленные Федеральным законом от 22 декабря 2005 г. № 179-ФЗ «О страховых тарифах на обязательное социальное страхование от несчастных случаев на производстве и профессиональных заболеваний на 2006 год» (Собрание законодательства Российской Федерации, 2005, № 52, ст. 5592; 2015, № 51, ст.7233).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</si>
  <si>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</si>
  <si>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</si>
  <si>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Стоимость</t>
  </si>
  <si>
    <t>номеров</t>
  </si>
  <si>
    <t>платежей</t>
  </si>
  <si>
    <t>за единицу,</t>
  </si>
  <si>
    <t>в год</t>
  </si>
  <si>
    <t>6.2. Расчет (обоснование) расходов на оплату транспортных услуг</t>
  </si>
  <si>
    <t>Цена услуги</t>
  </si>
  <si>
    <t>услуг</t>
  </si>
  <si>
    <t>перевозки,</t>
  </si>
  <si>
    <t>перевозки</t>
  </si>
  <si>
    <t>6.3. Расчет (обоснование) расходов на оплату коммунальных услуг</t>
  </si>
  <si>
    <t>Тариф</t>
  </si>
  <si>
    <t>Индексация,</t>
  </si>
  <si>
    <t>потребления</t>
  </si>
  <si>
    <t>(с учетом</t>
  </si>
  <si>
    <t>%</t>
  </si>
  <si>
    <t>(гр. 4×гр. 5×гр. 6)</t>
  </si>
  <si>
    <t>ресурсов</t>
  </si>
  <si>
    <t>НДС), руб.</t>
  </si>
  <si>
    <t>6.4. Расчет (обоснование) расходов на оплату аренды имущества</t>
  </si>
  <si>
    <t>Ставка</t>
  </si>
  <si>
    <t>арендной</t>
  </si>
  <si>
    <t>с учетом НДС,</t>
  </si>
  <si>
    <t>платы</t>
  </si>
  <si>
    <t>6.5. Расчет (обоснование) расходов на оплату работ, услуг по содержанию имущества</t>
  </si>
  <si>
    <t>Объект</t>
  </si>
  <si>
    <t>работ</t>
  </si>
  <si>
    <t>работ (услуг),</t>
  </si>
  <si>
    <t>(услуг)</t>
  </si>
  <si>
    <t>договоров</t>
  </si>
  <si>
    <t>услуги, руб.</t>
  </si>
  <si>
    <t>6.7. Расчет (обоснование) расходов на приобретение основных средств,</t>
  </si>
  <si>
    <t>Средняя</t>
  </si>
  <si>
    <t>стоимость,</t>
  </si>
  <si>
    <t>(гр. 2×гр. 3)</t>
  </si>
  <si>
    <t>Расчеты (обоснования) к плану финансово-хозяйственной деятельности на 53 школ</t>
  </si>
  <si>
    <t>Директор</t>
  </si>
  <si>
    <t>Зам.директора</t>
  </si>
  <si>
    <t>Педагогический персонал</t>
  </si>
  <si>
    <t>Лаборант</t>
  </si>
  <si>
    <t>Завхоз</t>
  </si>
  <si>
    <t>Рабочий</t>
  </si>
  <si>
    <t>Сторож</t>
  </si>
  <si>
    <t>Техничка</t>
  </si>
  <si>
    <t>Дворник</t>
  </si>
  <si>
    <t>Водитель</t>
  </si>
  <si>
    <t>Повар</t>
  </si>
  <si>
    <t>Пом.повара</t>
  </si>
  <si>
    <t xml:space="preserve"> </t>
  </si>
  <si>
    <t>Всего штатники</t>
  </si>
  <si>
    <t xml:space="preserve"> Госстандарт</t>
  </si>
  <si>
    <t>Дотация</t>
  </si>
  <si>
    <t>00000000000000000111</t>
  </si>
  <si>
    <t>Земельный налог</t>
  </si>
  <si>
    <t>Имущественный налог</t>
  </si>
  <si>
    <t>Транспортный налог</t>
  </si>
  <si>
    <t>Лицензирование</t>
  </si>
  <si>
    <t>Шрафы и пеня</t>
  </si>
  <si>
    <t>851, 852, 853</t>
  </si>
  <si>
    <t xml:space="preserve">ГСМ </t>
  </si>
  <si>
    <t>Газ</t>
  </si>
  <si>
    <t>Свет</t>
  </si>
  <si>
    <t>Лицензирование сайтов</t>
  </si>
  <si>
    <t>Программное обеспечение</t>
  </si>
  <si>
    <t>Бухгалтерские услуги</t>
  </si>
  <si>
    <t>346,223,</t>
  </si>
  <si>
    <t xml:space="preserve">Прочие услуги </t>
  </si>
  <si>
    <t>материальных запасов 300</t>
  </si>
  <si>
    <t>6.6. Расчет (обоснование) расходов на оплату прочих работ, услуг 226</t>
  </si>
  <si>
    <t xml:space="preserve">  </t>
  </si>
  <si>
    <t xml:space="preserve">школьная мебель </t>
  </si>
  <si>
    <t>учебные расходы за счет госстандарта</t>
  </si>
  <si>
    <t xml:space="preserve">питание 15 руб </t>
  </si>
  <si>
    <t xml:space="preserve">питание местный бюджет </t>
  </si>
  <si>
    <t xml:space="preserve">хоз расоды </t>
  </si>
  <si>
    <t>Расчеты (обоснования) к плану финансово-хозяйственной деятельности на МБОУ "Кемсиюртовская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</si>
</sst>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0"/>
      <color rgb="FF000000"/>
      <name val="Arimo"/>
    </font>
    <font>
      <sz val="8"/>
      <color theme="1"/>
      <name val="Times New Roman"/>
    </font>
    <font>
      <b/>
      <sz val="12"/>
      <color theme="1"/>
      <name val="Times New Roman"/>
    </font>
    <font>
      <sz val="6"/>
      <color theme="1"/>
      <name val="Times New Roman"/>
    </font>
    <font>
      <b/>
      <sz val="6"/>
      <color theme="1"/>
      <name val="Times New Roman"/>
    </font>
    <font>
      <sz val="10"/>
      <color theme="1"/>
      <name val="Times New Roman"/>
    </font>
    <font>
      <sz val="10"/>
      <name val="Arimo"/>
    </font>
    <font>
      <sz val="12"/>
      <color theme="1"/>
      <name val="Times New Roman"/>
    </font>
    <font>
      <vertAlign val="superscript"/>
      <sz val="10"/>
      <name val="Times New Roman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Arimo"/>
    </font>
    <font>
      <sz val="9"/>
      <color rgb="FF000000"/>
      <name val="Arimo"/>
    </font>
    <font>
      <b/>
      <sz val="12"/>
      <color theme="1"/>
      <name val="Times New Roman"/>
      <family val="1"/>
      <charset val="204"/>
    </font>
    <font>
      <b/>
      <sz val="10"/>
      <name val="Arimo"/>
    </font>
    <font>
      <b/>
      <sz val="10"/>
      <color theme="1"/>
      <name val="Times New Roman"/>
      <family val="1"/>
      <charset val="204"/>
    </font>
    <font>
      <b/>
      <sz val="10"/>
      <color rgb="FF000000"/>
      <name val="Arimo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10" xfId="0" applyFont="1" applyBorder="1" applyAlignment="1">
      <alignment horizontal="left"/>
    </xf>
    <xf numFmtId="0" fontId="0" fillId="0" borderId="0" xfId="0" applyFont="1" applyAlignment="1"/>
    <xf numFmtId="0" fontId="0" fillId="0" borderId="0" xfId="0" applyFont="1" applyAlignment="1"/>
    <xf numFmtId="0" fontId="6" fillId="0" borderId="12" xfId="0" applyFont="1" applyBorder="1"/>
    <xf numFmtId="4" fontId="0" fillId="0" borderId="0" xfId="0" applyNumberFormat="1" applyFont="1" applyAlignment="1"/>
    <xf numFmtId="0" fontId="6" fillId="0" borderId="11" xfId="0" applyFont="1" applyFill="1" applyBorder="1"/>
    <xf numFmtId="0" fontId="6" fillId="0" borderId="10" xfId="0" applyFont="1" applyFill="1" applyBorder="1"/>
    <xf numFmtId="0" fontId="0" fillId="0" borderId="12" xfId="0" applyFont="1" applyFill="1" applyBorder="1" applyAlignment="1"/>
    <xf numFmtId="0" fontId="6" fillId="0" borderId="12" xfId="0" applyFont="1" applyFill="1" applyBorder="1"/>
    <xf numFmtId="0" fontId="6" fillId="0" borderId="3" xfId="0" applyFont="1" applyFill="1" applyBorder="1"/>
    <xf numFmtId="0" fontId="6" fillId="0" borderId="8" xfId="0" applyFont="1" applyFill="1" applyBorder="1"/>
    <xf numFmtId="0" fontId="5" fillId="0" borderId="9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5" fillId="0" borderId="11" xfId="0" applyFont="1" applyFill="1" applyBorder="1" applyAlignment="1">
      <alignment horizontal="left"/>
    </xf>
    <xf numFmtId="0" fontId="4" fillId="0" borderId="0" xfId="0" applyFont="1" applyFill="1" applyAlignment="1">
      <alignment horizontal="center"/>
    </xf>
    <xf numFmtId="0" fontId="0" fillId="0" borderId="0" xfId="0" applyFont="1" applyAlignment="1"/>
    <xf numFmtId="0" fontId="6" fillId="0" borderId="3" xfId="0" applyFont="1" applyFill="1" applyBorder="1"/>
    <xf numFmtId="0" fontId="6" fillId="0" borderId="8" xfId="0" applyFont="1" applyFill="1" applyBorder="1"/>
    <xf numFmtId="0" fontId="6" fillId="0" borderId="6" xfId="0" applyFont="1" applyFill="1" applyBorder="1"/>
    <xf numFmtId="0" fontId="0" fillId="0" borderId="0" xfId="0" applyFont="1" applyFill="1" applyAlignment="1"/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0" fillId="0" borderId="0" xfId="0" applyFont="1" applyAlignment="1"/>
    <xf numFmtId="0" fontId="6" fillId="0" borderId="3" xfId="0" applyFont="1" applyFill="1" applyBorder="1"/>
    <xf numFmtId="0" fontId="6" fillId="0" borderId="8" xfId="0" applyFont="1" applyFill="1" applyBorder="1"/>
    <xf numFmtId="0" fontId="5" fillId="0" borderId="7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left"/>
    </xf>
    <xf numFmtId="0" fontId="17" fillId="0" borderId="10" xfId="0" applyFont="1" applyFill="1" applyBorder="1" applyAlignment="1">
      <alignment horizontal="left"/>
    </xf>
    <xf numFmtId="0" fontId="17" fillId="0" borderId="11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right" vertical="center"/>
    </xf>
    <xf numFmtId="0" fontId="17" fillId="0" borderId="7" xfId="0" applyFont="1" applyFill="1" applyBorder="1" applyAlignment="1">
      <alignment horizontal="right"/>
    </xf>
    <xf numFmtId="0" fontId="17" fillId="0" borderId="3" xfId="0" applyFont="1" applyFill="1" applyBorder="1" applyAlignment="1">
      <alignment horizontal="right"/>
    </xf>
    <xf numFmtId="0" fontId="17" fillId="0" borderId="8" xfId="0" applyFont="1" applyFill="1" applyBorder="1" applyAlignment="1">
      <alignment horizontal="right"/>
    </xf>
    <xf numFmtId="0" fontId="5" fillId="0" borderId="9" xfId="0" applyFont="1" applyFill="1" applyBorder="1" applyAlignment="1">
      <alignment horizontal="right" vertical="center"/>
    </xf>
    <xf numFmtId="0" fontId="15" fillId="0" borderId="9" xfId="0" applyFont="1" applyFill="1" applyBorder="1" applyAlignment="1">
      <alignment horizontal="right" vertical="center"/>
    </xf>
    <xf numFmtId="0" fontId="15" fillId="0" borderId="10" xfId="0" applyFont="1" applyFill="1" applyBorder="1" applyAlignment="1">
      <alignment horizontal="right" vertical="center"/>
    </xf>
    <xf numFmtId="0" fontId="15" fillId="0" borderId="11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right"/>
    </xf>
    <xf numFmtId="0" fontId="6" fillId="0" borderId="10" xfId="0" applyFont="1" applyBorder="1"/>
    <xf numFmtId="0" fontId="6" fillId="0" borderId="11" xfId="0" applyFont="1" applyBorder="1"/>
    <xf numFmtId="2" fontId="15" fillId="0" borderId="9" xfId="0" applyNumberFormat="1" applyFont="1" applyBorder="1" applyAlignment="1">
      <alignment horizontal="right"/>
    </xf>
    <xf numFmtId="2" fontId="14" fillId="0" borderId="10" xfId="0" applyNumberFormat="1" applyFont="1" applyBorder="1" applyAlignment="1">
      <alignment horizontal="right"/>
    </xf>
    <xf numFmtId="2" fontId="14" fillId="0" borderId="11" xfId="0" applyNumberFormat="1" applyFont="1" applyBorder="1" applyAlignment="1">
      <alignment horizontal="right"/>
    </xf>
    <xf numFmtId="0" fontId="5" fillId="0" borderId="9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2" fontId="5" fillId="0" borderId="9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2" fontId="6" fillId="0" borderId="11" xfId="0" applyNumberFormat="1" applyFont="1" applyBorder="1" applyAlignment="1">
      <alignment horizontal="right"/>
    </xf>
    <xf numFmtId="2" fontId="6" fillId="0" borderId="10" xfId="0" applyNumberFormat="1" applyFont="1" applyBorder="1"/>
    <xf numFmtId="2" fontId="6" fillId="0" borderId="11" xfId="0" applyNumberFormat="1" applyFont="1" applyBorder="1"/>
    <xf numFmtId="1" fontId="5" fillId="0" borderId="9" xfId="0" applyNumberFormat="1" applyFont="1" applyBorder="1" applyAlignment="1">
      <alignment horizontal="right"/>
    </xf>
    <xf numFmtId="1" fontId="6" fillId="0" borderId="10" xfId="0" applyNumberFormat="1" applyFont="1" applyBorder="1"/>
    <xf numFmtId="1" fontId="6" fillId="0" borderId="11" xfId="0" applyNumberFormat="1" applyFont="1" applyBorder="1"/>
    <xf numFmtId="0" fontId="5" fillId="0" borderId="9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2" fillId="0" borderId="0" xfId="0" applyFont="1" applyAlignment="1"/>
    <xf numFmtId="0" fontId="11" fillId="0" borderId="6" xfId="0" applyFont="1" applyBorder="1"/>
    <xf numFmtId="0" fontId="10" fillId="0" borderId="1" xfId="0" applyFont="1" applyBorder="1" applyAlignment="1">
      <alignment horizontal="center" vertical="center"/>
    </xf>
    <xf numFmtId="0" fontId="11" fillId="0" borderId="2" xfId="0" applyFont="1" applyBorder="1"/>
    <xf numFmtId="0" fontId="11" fillId="0" borderId="4" xfId="0" applyFont="1" applyBorder="1"/>
    <xf numFmtId="0" fontId="10" fillId="0" borderId="9" xfId="0" applyFont="1" applyBorder="1" applyAlignment="1">
      <alignment horizontal="center" vertical="center"/>
    </xf>
    <xf numFmtId="0" fontId="11" fillId="0" borderId="10" xfId="0" applyFont="1" applyBorder="1"/>
    <xf numFmtId="0" fontId="11" fillId="0" borderId="11" xfId="0" applyFont="1" applyBorder="1"/>
    <xf numFmtId="0" fontId="2" fillId="0" borderId="0" xfId="0" applyFont="1" applyAlignment="1">
      <alignment horizontal="center"/>
    </xf>
    <xf numFmtId="0" fontId="0" fillId="0" borderId="0" xfId="0" applyFont="1" applyAlignment="1"/>
    <xf numFmtId="49" fontId="7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13" fillId="0" borderId="3" xfId="0" applyFont="1" applyBorder="1" applyAlignment="1">
      <alignment horizontal="center"/>
    </xf>
    <xf numFmtId="0" fontId="14" fillId="0" borderId="3" xfId="0" applyFont="1" applyBorder="1"/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2" fontId="5" fillId="0" borderId="9" xfId="0" applyNumberFormat="1" applyFont="1" applyFill="1" applyBorder="1" applyAlignment="1">
      <alignment horizontal="right"/>
    </xf>
    <xf numFmtId="2" fontId="6" fillId="0" borderId="10" xfId="0" applyNumberFormat="1" applyFont="1" applyFill="1" applyBorder="1" applyAlignment="1">
      <alignment horizontal="right"/>
    </xf>
    <xf numFmtId="2" fontId="6" fillId="0" borderId="11" xfId="0" applyNumberFormat="1" applyFont="1" applyFill="1" applyBorder="1" applyAlignment="1">
      <alignment horizontal="right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5" fillId="0" borderId="9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0" fillId="0" borderId="12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right"/>
    </xf>
    <xf numFmtId="0" fontId="0" fillId="0" borderId="12" xfId="0" applyFont="1" applyBorder="1" applyAlignment="1">
      <alignment horizontal="center"/>
    </xf>
    <xf numFmtId="3" fontId="16" fillId="0" borderId="16" xfId="0" applyNumberFormat="1" applyFont="1" applyBorder="1" applyAlignment="1">
      <alignment horizontal="right"/>
    </xf>
    <xf numFmtId="0" fontId="16" fillId="0" borderId="17" xfId="0" applyFont="1" applyBorder="1" applyAlignment="1">
      <alignment horizontal="right"/>
    </xf>
    <xf numFmtId="0" fontId="16" fillId="0" borderId="18" xfId="0" applyFont="1" applyBorder="1" applyAlignment="1">
      <alignment horizontal="right"/>
    </xf>
    <xf numFmtId="0" fontId="5" fillId="0" borderId="12" xfId="0" applyFont="1" applyBorder="1" applyAlignment="1">
      <alignment horizontal="center"/>
    </xf>
    <xf numFmtId="2" fontId="0" fillId="0" borderId="12" xfId="0" applyNumberFormat="1" applyFont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5" fillId="0" borderId="12" xfId="0" applyFont="1" applyBorder="1" applyAlignment="1">
      <alignment horizontal="left"/>
    </xf>
    <xf numFmtId="0" fontId="6" fillId="0" borderId="12" xfId="0" applyFont="1" applyBorder="1"/>
    <xf numFmtId="0" fontId="5" fillId="0" borderId="1" xfId="0" applyFont="1" applyFill="1" applyBorder="1" applyAlignment="1">
      <alignment horizontal="right"/>
    </xf>
    <xf numFmtId="0" fontId="6" fillId="0" borderId="2" xfId="0" applyFont="1" applyFill="1" applyBorder="1"/>
    <xf numFmtId="0" fontId="6" fillId="0" borderId="4" xfId="0" applyFont="1" applyFill="1" applyBorder="1"/>
    <xf numFmtId="0" fontId="5" fillId="0" borderId="5" xfId="0" applyFont="1" applyFill="1" applyBorder="1" applyAlignment="1">
      <alignment horizontal="right"/>
    </xf>
    <xf numFmtId="0" fontId="6" fillId="0" borderId="0" xfId="0" applyFont="1" applyFill="1" applyBorder="1"/>
    <xf numFmtId="0" fontId="6" fillId="0" borderId="6" xfId="0" applyFont="1" applyFill="1" applyBorder="1"/>
    <xf numFmtId="0" fontId="0" fillId="0" borderId="15" xfId="0" applyFont="1" applyFill="1" applyBorder="1" applyAlignment="1">
      <alignment horizontal="right"/>
    </xf>
    <xf numFmtId="0" fontId="0" fillId="0" borderId="12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0" fontId="5" fillId="0" borderId="9" xfId="0" applyFont="1" applyFill="1" applyBorder="1" applyAlignment="1">
      <alignment horizontal="right"/>
    </xf>
    <xf numFmtId="0" fontId="6" fillId="0" borderId="10" xfId="0" applyFont="1" applyFill="1" applyBorder="1"/>
    <xf numFmtId="0" fontId="6" fillId="0" borderId="11" xfId="0" applyFont="1" applyFill="1" applyBorder="1"/>
    <xf numFmtId="0" fontId="5" fillId="0" borderId="1" xfId="0" applyFont="1" applyBorder="1" applyAlignment="1">
      <alignment horizontal="left"/>
    </xf>
    <xf numFmtId="0" fontId="6" fillId="0" borderId="2" xfId="0" applyFont="1" applyBorder="1"/>
    <xf numFmtId="0" fontId="6" fillId="0" borderId="4" xfId="0" applyFont="1" applyBorder="1"/>
    <xf numFmtId="0" fontId="5" fillId="0" borderId="7" xfId="0" applyFont="1" applyFill="1" applyBorder="1" applyAlignment="1">
      <alignment horizontal="right"/>
    </xf>
    <xf numFmtId="0" fontId="6" fillId="0" borderId="3" xfId="0" applyFont="1" applyFill="1" applyBorder="1"/>
    <xf numFmtId="0" fontId="6" fillId="0" borderId="8" xfId="0" applyFont="1" applyFill="1" applyBorder="1"/>
    <xf numFmtId="0" fontId="6" fillId="0" borderId="10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right"/>
    </xf>
    <xf numFmtId="0" fontId="9" fillId="0" borderId="9" xfId="0" applyFont="1" applyFill="1" applyBorder="1" applyAlignment="1">
      <alignment horizontal="right"/>
    </xf>
    <xf numFmtId="2" fontId="6" fillId="0" borderId="10" xfId="0" applyNumberFormat="1" applyFont="1" applyFill="1" applyBorder="1"/>
    <xf numFmtId="2" fontId="6" fillId="0" borderId="11" xfId="0" applyNumberFormat="1" applyFont="1" applyFill="1" applyBorder="1"/>
    <xf numFmtId="0" fontId="13" fillId="0" borderId="0" xfId="0" applyFont="1" applyAlignment="1">
      <alignment horizontal="center"/>
    </xf>
    <xf numFmtId="0" fontId="9" fillId="0" borderId="9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right"/>
    </xf>
    <xf numFmtId="0" fontId="6" fillId="0" borderId="8" xfId="0" applyFont="1" applyBorder="1"/>
    <xf numFmtId="0" fontId="5" fillId="0" borderId="7" xfId="0" applyFont="1" applyBorder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/>
    <xf numFmtId="0" fontId="1" fillId="0" borderId="0" xfId="0" applyFont="1" applyAlignment="1">
      <alignment horizontal="left" vertical="top" wrapText="1"/>
    </xf>
    <xf numFmtId="0" fontId="6" fillId="0" borderId="7" xfId="0" applyFont="1" applyBorder="1"/>
    <xf numFmtId="0" fontId="5" fillId="0" borderId="1" xfId="0" applyFont="1" applyBorder="1" applyAlignment="1">
      <alignment horizontal="right"/>
    </xf>
    <xf numFmtId="0" fontId="5" fillId="0" borderId="5" xfId="0" applyFont="1" applyBorder="1" applyAlignment="1">
      <alignment horizontal="center"/>
    </xf>
    <xf numFmtId="0" fontId="6" fillId="0" borderId="7" xfId="0" applyFont="1" applyFill="1" applyBorder="1"/>
    <xf numFmtId="0" fontId="5" fillId="0" borderId="1" xfId="0" applyFont="1" applyFill="1" applyBorder="1" applyAlignment="1">
      <alignment horizontal="left"/>
    </xf>
    <xf numFmtId="0" fontId="6" fillId="0" borderId="5" xfId="0" applyFont="1" applyBorder="1"/>
    <xf numFmtId="0" fontId="5" fillId="0" borderId="7" xfId="0" applyFont="1" applyFill="1" applyBorder="1" applyAlignment="1">
      <alignment horizontal="left"/>
    </xf>
    <xf numFmtId="0" fontId="15" fillId="0" borderId="9" xfId="0" applyFont="1" applyBorder="1" applyAlignment="1">
      <alignment horizontal="right"/>
    </xf>
    <xf numFmtId="0" fontId="14" fillId="0" borderId="10" xfId="0" applyFont="1" applyBorder="1"/>
    <xf numFmtId="0" fontId="14" fillId="0" borderId="11" xfId="0" applyFont="1" applyBorder="1"/>
    <xf numFmtId="0" fontId="9" fillId="0" borderId="9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left"/>
    </xf>
    <xf numFmtId="0" fontId="0" fillId="0" borderId="0" xfId="0" applyFont="1" applyFill="1" applyAlignment="1"/>
    <xf numFmtId="0" fontId="6" fillId="0" borderId="2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6" fillId="0" borderId="8" xfId="0" applyFont="1" applyFill="1" applyBorder="1" applyAlignment="1">
      <alignment horizontal="right"/>
    </xf>
    <xf numFmtId="0" fontId="6" fillId="0" borderId="5" xfId="0" applyFont="1" applyFill="1" applyBorder="1"/>
    <xf numFmtId="0" fontId="2" fillId="0" borderId="3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5" fillId="0" borderId="11" xfId="0" applyFont="1" applyFill="1" applyBorder="1" applyAlignment="1">
      <alignment horizontal="right"/>
    </xf>
    <xf numFmtId="10" fontId="5" fillId="0" borderId="9" xfId="0" applyNumberFormat="1" applyFont="1" applyFill="1" applyBorder="1" applyAlignment="1">
      <alignment horizontal="right"/>
    </xf>
    <xf numFmtId="0" fontId="15" fillId="0" borderId="7" xfId="0" applyFont="1" applyFill="1" applyBorder="1" applyAlignment="1">
      <alignment horizontal="right"/>
    </xf>
    <xf numFmtId="0" fontId="14" fillId="0" borderId="3" xfId="0" applyFont="1" applyFill="1" applyBorder="1"/>
    <xf numFmtId="0" fontId="14" fillId="0" borderId="8" xfId="0" applyFont="1" applyFill="1" applyBorder="1"/>
    <xf numFmtId="0" fontId="5" fillId="0" borderId="11" xfId="0" applyFont="1" applyFill="1" applyBorder="1" applyAlignment="1">
      <alignment horizontal="left"/>
    </xf>
    <xf numFmtId="9" fontId="5" fillId="0" borderId="9" xfId="0" applyNumberFormat="1" applyFont="1" applyFill="1" applyBorder="1" applyAlignment="1">
      <alignment horizontal="right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1" fontId="15" fillId="0" borderId="7" xfId="0" applyNumberFormat="1" applyFont="1" applyFill="1" applyBorder="1" applyAlignment="1">
      <alignment horizontal="right"/>
    </xf>
    <xf numFmtId="1" fontId="14" fillId="0" borderId="3" xfId="0" applyNumberFormat="1" applyFont="1" applyFill="1" applyBorder="1"/>
    <xf numFmtId="1" fontId="14" fillId="0" borderId="8" xfId="0" applyNumberFormat="1" applyFont="1" applyFill="1" applyBorder="1"/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5" fillId="0" borderId="9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right"/>
    </xf>
    <xf numFmtId="0" fontId="15" fillId="0" borderId="10" xfId="0" applyFont="1" applyFill="1" applyBorder="1" applyAlignment="1">
      <alignment horizontal="right"/>
    </xf>
    <xf numFmtId="0" fontId="15" fillId="0" borderId="11" xfId="0" applyFont="1" applyFill="1" applyBorder="1" applyAlignment="1">
      <alignment horizontal="right"/>
    </xf>
    <xf numFmtId="0" fontId="5" fillId="0" borderId="9" xfId="0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right"/>
    </xf>
    <xf numFmtId="0" fontId="6" fillId="0" borderId="11" xfId="0" applyFont="1" applyFill="1" applyBorder="1" applyAlignment="1">
      <alignment horizontal="right"/>
    </xf>
    <xf numFmtId="0" fontId="15" fillId="0" borderId="9" xfId="0" applyFont="1" applyFill="1" applyBorder="1" applyAlignment="1">
      <alignment horizontal="left" vertical="center"/>
    </xf>
    <xf numFmtId="0" fontId="15" fillId="0" borderId="10" xfId="0" applyFont="1" applyFill="1" applyBorder="1" applyAlignment="1">
      <alignment horizontal="left" vertical="center"/>
    </xf>
    <xf numFmtId="0" fontId="15" fillId="0" borderId="11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66FF"/>
  </sheetPr>
  <dimension ref="A1:DV996"/>
  <sheetViews>
    <sheetView tabSelected="1" workbookViewId="0">
      <selection activeCell="E24" sqref="E24:T24"/>
    </sheetView>
  </sheetViews>
  <sheetFormatPr defaultColWidth="14.42578125" defaultRowHeight="15" customHeight="1"/>
  <cols>
    <col min="1" max="3" width="1.140625" customWidth="1"/>
    <col min="4" max="4" width="0.28515625" customWidth="1"/>
    <col min="5" max="19" width="1.140625" customWidth="1"/>
    <col min="20" max="20" width="4.28515625" customWidth="1"/>
    <col min="21" max="30" width="1.140625" customWidth="1"/>
    <col min="31" max="31" width="0.42578125" customWidth="1"/>
    <col min="32" max="32" width="1.140625" hidden="1" customWidth="1"/>
    <col min="33" max="42" width="1.140625" customWidth="1"/>
    <col min="43" max="43" width="0.140625" customWidth="1"/>
    <col min="44" max="46" width="1.140625" hidden="1" customWidth="1"/>
    <col min="47" max="56" width="1.140625" customWidth="1"/>
    <col min="57" max="57" width="0.5703125" customWidth="1"/>
    <col min="58" max="58" width="0.85546875" hidden="1" customWidth="1"/>
    <col min="59" max="59" width="0.28515625" hidden="1" customWidth="1"/>
    <col min="60" max="60" width="1.140625" hidden="1" customWidth="1"/>
    <col min="61" max="72" width="1.140625" customWidth="1"/>
    <col min="73" max="73" width="0.85546875" customWidth="1"/>
    <col min="74" max="74" width="1.140625" hidden="1" customWidth="1"/>
    <col min="75" max="85" width="1.140625" customWidth="1"/>
    <col min="86" max="86" width="0.85546875" customWidth="1"/>
    <col min="87" max="88" width="1.140625" hidden="1" customWidth="1"/>
    <col min="89" max="106" width="1.140625" customWidth="1"/>
    <col min="107" max="107" width="0.7109375" customWidth="1"/>
    <col min="108" max="108" width="1.140625" hidden="1" customWidth="1"/>
    <col min="109" max="109" width="6.7109375" customWidth="1"/>
    <col min="110" max="121" width="1.140625" customWidth="1"/>
    <col min="122" max="122" width="0.42578125" customWidth="1"/>
    <col min="123" max="123" width="2.7109375" customWidth="1"/>
    <col min="124" max="124" width="15.42578125" bestFit="1" customWidth="1"/>
  </cols>
  <sheetData>
    <row r="1" spans="1:123" ht="15.75" customHeight="1">
      <c r="A1" s="142" t="s">
        <v>188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</row>
    <row r="2" spans="1:123" ht="9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</row>
    <row r="3" spans="1:123" ht="15.75" customHeight="1">
      <c r="A3" s="80" t="s">
        <v>26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</row>
    <row r="4" spans="1:123" ht="12.7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</row>
    <row r="5" spans="1:123" ht="15.75" customHeight="1">
      <c r="A5" s="4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82" t="s">
        <v>165</v>
      </c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</row>
    <row r="6" spans="1:123" ht="9.75" customHeight="1">
      <c r="A6" s="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</row>
    <row r="7" spans="1:123" ht="15.75" customHeight="1">
      <c r="A7" s="4" t="s">
        <v>13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4" t="s">
        <v>163</v>
      </c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/>
      <c r="DQ7" s="85"/>
      <c r="DR7" s="85"/>
      <c r="DS7" s="85"/>
    </row>
    <row r="8" spans="1:123" ht="15.7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</row>
    <row r="9" spans="1:123" ht="15.75" customHeight="1">
      <c r="A9" s="80" t="s">
        <v>38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</row>
    <row r="10" spans="1:123" ht="12.7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</row>
    <row r="11" spans="1:123" ht="12.75" customHeight="1">
      <c r="A11" s="74" t="s">
        <v>2</v>
      </c>
      <c r="B11" s="75"/>
      <c r="C11" s="75"/>
      <c r="D11" s="76"/>
      <c r="E11" s="74" t="s">
        <v>39</v>
      </c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6"/>
      <c r="U11" s="74" t="s">
        <v>40</v>
      </c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6"/>
      <c r="AG11" s="77" t="s">
        <v>41</v>
      </c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9"/>
      <c r="CK11" s="74" t="s">
        <v>42</v>
      </c>
      <c r="CL11" s="75"/>
      <c r="CM11" s="75"/>
      <c r="CN11" s="75"/>
      <c r="CO11" s="75"/>
      <c r="CP11" s="75"/>
      <c r="CQ11" s="75"/>
      <c r="CR11" s="75"/>
      <c r="CS11" s="75"/>
      <c r="CT11" s="75"/>
      <c r="CU11" s="76"/>
      <c r="CV11" s="74" t="s">
        <v>43</v>
      </c>
      <c r="CW11" s="75"/>
      <c r="CX11" s="75"/>
      <c r="CY11" s="75"/>
      <c r="CZ11" s="75"/>
      <c r="DA11" s="75"/>
      <c r="DB11" s="75"/>
      <c r="DC11" s="75"/>
      <c r="DD11" s="75"/>
      <c r="DE11" s="76"/>
      <c r="DF11" s="74" t="s">
        <v>44</v>
      </c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6"/>
    </row>
    <row r="12" spans="1:123" ht="12.75" customHeight="1">
      <c r="A12" s="71" t="s">
        <v>8</v>
      </c>
      <c r="B12" s="72"/>
      <c r="C12" s="72"/>
      <c r="D12" s="73"/>
      <c r="E12" s="71" t="s">
        <v>45</v>
      </c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3"/>
      <c r="U12" s="71" t="s">
        <v>46</v>
      </c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3"/>
      <c r="AG12" s="74" t="s">
        <v>47</v>
      </c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6"/>
      <c r="AU12" s="77" t="s">
        <v>48</v>
      </c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9"/>
      <c r="CK12" s="71" t="s">
        <v>52</v>
      </c>
      <c r="CL12" s="72"/>
      <c r="CM12" s="72"/>
      <c r="CN12" s="72"/>
      <c r="CO12" s="72"/>
      <c r="CP12" s="72"/>
      <c r="CQ12" s="72"/>
      <c r="CR12" s="72"/>
      <c r="CS12" s="72"/>
      <c r="CT12" s="72"/>
      <c r="CU12" s="73"/>
      <c r="CV12" s="71" t="s">
        <v>53</v>
      </c>
      <c r="CW12" s="72"/>
      <c r="CX12" s="72"/>
      <c r="CY12" s="72"/>
      <c r="CZ12" s="72"/>
      <c r="DA12" s="72"/>
      <c r="DB12" s="72"/>
      <c r="DC12" s="72"/>
      <c r="DD12" s="72"/>
      <c r="DE12" s="73"/>
      <c r="DF12" s="71" t="s">
        <v>54</v>
      </c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3"/>
    </row>
    <row r="13" spans="1:123" ht="12.75" customHeight="1">
      <c r="A13" s="71"/>
      <c r="B13" s="72"/>
      <c r="C13" s="72"/>
      <c r="D13" s="73"/>
      <c r="E13" s="71" t="s">
        <v>55</v>
      </c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3"/>
      <c r="U13" s="71" t="s">
        <v>56</v>
      </c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3"/>
      <c r="AG13" s="71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3"/>
      <c r="AU13" s="74" t="s">
        <v>57</v>
      </c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6"/>
      <c r="BI13" s="74" t="s">
        <v>58</v>
      </c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6"/>
      <c r="BW13" s="74" t="s">
        <v>58</v>
      </c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6"/>
      <c r="CK13" s="71" t="s">
        <v>60</v>
      </c>
      <c r="CL13" s="72"/>
      <c r="CM13" s="72"/>
      <c r="CN13" s="72"/>
      <c r="CO13" s="72"/>
      <c r="CP13" s="72"/>
      <c r="CQ13" s="72"/>
      <c r="CR13" s="72"/>
      <c r="CS13" s="72"/>
      <c r="CT13" s="72"/>
      <c r="CU13" s="73"/>
      <c r="CV13" s="71"/>
      <c r="CW13" s="72"/>
      <c r="CX13" s="72"/>
      <c r="CY13" s="72"/>
      <c r="CZ13" s="72"/>
      <c r="DA13" s="72"/>
      <c r="DB13" s="72"/>
      <c r="DC13" s="72"/>
      <c r="DD13" s="72"/>
      <c r="DE13" s="73"/>
      <c r="DF13" s="71" t="s">
        <v>61</v>
      </c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3"/>
    </row>
    <row r="14" spans="1:123" ht="12.75" customHeight="1">
      <c r="A14" s="71"/>
      <c r="B14" s="72"/>
      <c r="C14" s="72"/>
      <c r="D14" s="73"/>
      <c r="E14" s="71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3"/>
      <c r="U14" s="71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3"/>
      <c r="AG14" s="71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3"/>
      <c r="AU14" s="71" t="s">
        <v>60</v>
      </c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3"/>
      <c r="BI14" s="71" t="s">
        <v>64</v>
      </c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3"/>
      <c r="BW14" s="71" t="s">
        <v>66</v>
      </c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3"/>
      <c r="CK14" s="71" t="s">
        <v>67</v>
      </c>
      <c r="CL14" s="72"/>
      <c r="CM14" s="72"/>
      <c r="CN14" s="72"/>
      <c r="CO14" s="72"/>
      <c r="CP14" s="72"/>
      <c r="CQ14" s="72"/>
      <c r="CR14" s="72"/>
      <c r="CS14" s="72"/>
      <c r="CT14" s="72"/>
      <c r="CU14" s="73"/>
      <c r="CV14" s="71"/>
      <c r="CW14" s="72"/>
      <c r="CX14" s="72"/>
      <c r="CY14" s="72"/>
      <c r="CZ14" s="72"/>
      <c r="DA14" s="72"/>
      <c r="DB14" s="72"/>
      <c r="DC14" s="72"/>
      <c r="DD14" s="72"/>
      <c r="DE14" s="73"/>
      <c r="DF14" s="71" t="s">
        <v>68</v>
      </c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3"/>
    </row>
    <row r="15" spans="1:123" ht="12.75" customHeight="1">
      <c r="A15" s="71"/>
      <c r="B15" s="72"/>
      <c r="C15" s="72"/>
      <c r="D15" s="73"/>
      <c r="E15" s="71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3"/>
      <c r="U15" s="71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3"/>
      <c r="AG15" s="71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3"/>
      <c r="AU15" s="71" t="s">
        <v>70</v>
      </c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3"/>
      <c r="BI15" s="71" t="s">
        <v>73</v>
      </c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3"/>
      <c r="BW15" s="71" t="s">
        <v>73</v>
      </c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3"/>
      <c r="CK15" s="71"/>
      <c r="CL15" s="72"/>
      <c r="CM15" s="72"/>
      <c r="CN15" s="72"/>
      <c r="CO15" s="72"/>
      <c r="CP15" s="72"/>
      <c r="CQ15" s="72"/>
      <c r="CR15" s="72"/>
      <c r="CS15" s="72"/>
      <c r="CT15" s="72"/>
      <c r="CU15" s="73"/>
      <c r="CV15" s="71"/>
      <c r="CW15" s="72"/>
      <c r="CX15" s="72"/>
      <c r="CY15" s="72"/>
      <c r="CZ15" s="72"/>
      <c r="DA15" s="72"/>
      <c r="DB15" s="72"/>
      <c r="DC15" s="72"/>
      <c r="DD15" s="72"/>
      <c r="DE15" s="73"/>
      <c r="DF15" s="71" t="s">
        <v>75</v>
      </c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3"/>
    </row>
    <row r="16" spans="1:123" ht="12.75" customHeight="1">
      <c r="A16" s="70">
        <v>1</v>
      </c>
      <c r="B16" s="55"/>
      <c r="C16" s="55"/>
      <c r="D16" s="56"/>
      <c r="E16" s="70">
        <v>2</v>
      </c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6"/>
      <c r="U16" s="70">
        <v>3</v>
      </c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6"/>
      <c r="AG16" s="70">
        <v>4</v>
      </c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6"/>
      <c r="AU16" s="70">
        <v>5</v>
      </c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6"/>
      <c r="BI16" s="70">
        <v>6</v>
      </c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6"/>
      <c r="BW16" s="70">
        <v>7</v>
      </c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6"/>
      <c r="CK16" s="70">
        <v>8</v>
      </c>
      <c r="CL16" s="55"/>
      <c r="CM16" s="55"/>
      <c r="CN16" s="55"/>
      <c r="CO16" s="55"/>
      <c r="CP16" s="55"/>
      <c r="CQ16" s="55"/>
      <c r="CR16" s="55"/>
      <c r="CS16" s="55"/>
      <c r="CT16" s="55"/>
      <c r="CU16" s="56"/>
      <c r="CV16" s="70">
        <v>9</v>
      </c>
      <c r="CW16" s="55"/>
      <c r="CX16" s="55"/>
      <c r="CY16" s="55"/>
      <c r="CZ16" s="55"/>
      <c r="DA16" s="55"/>
      <c r="DB16" s="55"/>
      <c r="DC16" s="55"/>
      <c r="DD16" s="55"/>
      <c r="DE16" s="56"/>
      <c r="DF16" s="70">
        <v>10</v>
      </c>
      <c r="DG16" s="55"/>
      <c r="DH16" s="55"/>
      <c r="DI16" s="55"/>
      <c r="DJ16" s="55"/>
      <c r="DK16" s="55"/>
      <c r="DL16" s="55"/>
      <c r="DM16" s="55"/>
      <c r="DN16" s="55"/>
      <c r="DO16" s="55"/>
      <c r="DP16" s="55"/>
      <c r="DQ16" s="55"/>
      <c r="DR16" s="55"/>
      <c r="DS16" s="56"/>
    </row>
    <row r="17" spans="1:126" ht="12.75" customHeight="1">
      <c r="A17" s="60">
        <v>1</v>
      </c>
      <c r="B17" s="55"/>
      <c r="C17" s="55"/>
      <c r="D17" s="56"/>
      <c r="E17" s="143" t="s">
        <v>149</v>
      </c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9"/>
      <c r="U17" s="89">
        <v>1</v>
      </c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1"/>
      <c r="AG17" s="89">
        <f>AU17+CV17</f>
        <v>43306</v>
      </c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1"/>
      <c r="AU17" s="89">
        <v>34645</v>
      </c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1"/>
      <c r="BI17" s="89" t="s">
        <v>182</v>
      </c>
      <c r="BJ17" s="140"/>
      <c r="BK17" s="140"/>
      <c r="BL17" s="140"/>
      <c r="BM17" s="140"/>
      <c r="BN17" s="140"/>
      <c r="BO17" s="140"/>
      <c r="BP17" s="140"/>
      <c r="BQ17" s="140"/>
      <c r="BR17" s="140"/>
      <c r="BS17" s="140"/>
      <c r="BT17" s="140"/>
      <c r="BU17" s="140"/>
      <c r="BV17" s="141"/>
      <c r="BW17" s="89"/>
      <c r="BX17" s="140"/>
      <c r="BY17" s="140"/>
      <c r="BZ17" s="140"/>
      <c r="CA17" s="140"/>
      <c r="CB17" s="140"/>
      <c r="CC17" s="140"/>
      <c r="CD17" s="140"/>
      <c r="CE17" s="140"/>
      <c r="CF17" s="140"/>
      <c r="CG17" s="140"/>
      <c r="CH17" s="140"/>
      <c r="CI17" s="140"/>
      <c r="CJ17" s="141"/>
      <c r="CK17" s="89"/>
      <c r="CL17" s="140"/>
      <c r="CM17" s="140"/>
      <c r="CN17" s="140"/>
      <c r="CO17" s="140"/>
      <c r="CP17" s="140"/>
      <c r="CQ17" s="140"/>
      <c r="CR17" s="140"/>
      <c r="CS17" s="140"/>
      <c r="CT17" s="140"/>
      <c r="CU17" s="141"/>
      <c r="CV17" s="89">
        <v>8661</v>
      </c>
      <c r="CW17" s="140"/>
      <c r="CX17" s="140"/>
      <c r="CY17" s="140"/>
      <c r="CZ17" s="140"/>
      <c r="DA17" s="140"/>
      <c r="DB17" s="140"/>
      <c r="DC17" s="140"/>
      <c r="DD17" s="140"/>
      <c r="DE17" s="141"/>
      <c r="DF17" s="89">
        <f>AG17*12</f>
        <v>519672</v>
      </c>
      <c r="DG17" s="90"/>
      <c r="DH17" s="90"/>
      <c r="DI17" s="90"/>
      <c r="DJ17" s="90"/>
      <c r="DK17" s="90"/>
      <c r="DL17" s="90"/>
      <c r="DM17" s="90"/>
      <c r="DN17" s="90"/>
      <c r="DO17" s="90"/>
      <c r="DP17" s="90"/>
      <c r="DQ17" s="90"/>
      <c r="DR17" s="90"/>
      <c r="DS17" s="91"/>
    </row>
    <row r="18" spans="1:126" ht="12.75" customHeight="1">
      <c r="A18" s="60">
        <v>2</v>
      </c>
      <c r="B18" s="55"/>
      <c r="C18" s="55"/>
      <c r="D18" s="56"/>
      <c r="E18" s="61" t="s">
        <v>150</v>
      </c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6"/>
      <c r="U18" s="127">
        <v>3</v>
      </c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9"/>
      <c r="AG18" s="127">
        <f>AU18+CV18</f>
        <v>34645</v>
      </c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9"/>
      <c r="AU18" s="127">
        <v>27716</v>
      </c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9"/>
      <c r="BI18" s="127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8"/>
      <c r="BV18" s="129"/>
      <c r="BW18" s="127"/>
      <c r="BX18" s="128"/>
      <c r="BY18" s="128"/>
      <c r="BZ18" s="128"/>
      <c r="CA18" s="128"/>
      <c r="CB18" s="128"/>
      <c r="CC18" s="128"/>
      <c r="CD18" s="128"/>
      <c r="CE18" s="128"/>
      <c r="CF18" s="128"/>
      <c r="CG18" s="128"/>
      <c r="CH18" s="128"/>
      <c r="CI18" s="128"/>
      <c r="CJ18" s="129"/>
      <c r="CK18" s="127"/>
      <c r="CL18" s="128"/>
      <c r="CM18" s="128"/>
      <c r="CN18" s="128"/>
      <c r="CO18" s="128"/>
      <c r="CP18" s="128"/>
      <c r="CQ18" s="128"/>
      <c r="CR18" s="128"/>
      <c r="CS18" s="128"/>
      <c r="CT18" s="128"/>
      <c r="CU18" s="129"/>
      <c r="CV18" s="127">
        <v>6929</v>
      </c>
      <c r="CW18" s="128"/>
      <c r="CX18" s="128"/>
      <c r="CY18" s="128"/>
      <c r="CZ18" s="128"/>
      <c r="DA18" s="128"/>
      <c r="DB18" s="128"/>
      <c r="DC18" s="128"/>
      <c r="DD18" s="128"/>
      <c r="DE18" s="129"/>
      <c r="DF18" s="89">
        <f>(AG18*U18)*12</f>
        <v>1247220</v>
      </c>
      <c r="DG18" s="90"/>
      <c r="DH18" s="90"/>
      <c r="DI18" s="90"/>
      <c r="DJ18" s="90"/>
      <c r="DK18" s="90"/>
      <c r="DL18" s="90"/>
      <c r="DM18" s="90"/>
      <c r="DN18" s="90"/>
      <c r="DO18" s="90"/>
      <c r="DP18" s="90"/>
      <c r="DQ18" s="90"/>
      <c r="DR18" s="90"/>
      <c r="DS18" s="91"/>
    </row>
    <row r="19" spans="1:126" s="10" customFormat="1" ht="12.75" customHeight="1">
      <c r="A19" s="92"/>
      <c r="B19" s="93"/>
      <c r="C19" s="93"/>
      <c r="D19" s="94"/>
      <c r="E19" s="95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7"/>
      <c r="U19" s="98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14"/>
      <c r="AG19" s="86"/>
      <c r="AH19" s="87"/>
      <c r="AI19" s="87"/>
      <c r="AJ19" s="87"/>
      <c r="AK19" s="87"/>
      <c r="AL19" s="87"/>
      <c r="AM19" s="87"/>
      <c r="AN19" s="87"/>
      <c r="AO19" s="87"/>
      <c r="AP19" s="87"/>
      <c r="AQ19" s="15"/>
      <c r="AR19" s="15"/>
      <c r="AS19" s="15"/>
      <c r="AT19" s="14"/>
      <c r="AU19" s="86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15"/>
      <c r="BG19" s="15"/>
      <c r="BH19" s="14"/>
      <c r="BI19" s="86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14"/>
      <c r="BW19" s="86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15"/>
      <c r="CJ19" s="14"/>
      <c r="CK19" s="86"/>
      <c r="CL19" s="87"/>
      <c r="CM19" s="87"/>
      <c r="CN19" s="87"/>
      <c r="CO19" s="87"/>
      <c r="CP19" s="87"/>
      <c r="CQ19" s="87"/>
      <c r="CR19" s="87"/>
      <c r="CS19" s="87"/>
      <c r="CT19" s="87"/>
      <c r="CU19" s="88"/>
      <c r="CV19" s="86"/>
      <c r="CW19" s="87"/>
      <c r="CX19" s="87"/>
      <c r="CY19" s="87"/>
      <c r="CZ19" s="87"/>
      <c r="DA19" s="87"/>
      <c r="DB19" s="87"/>
      <c r="DC19" s="87"/>
      <c r="DD19" s="87"/>
      <c r="DE19" s="88"/>
      <c r="DF19" s="89">
        <f t="shared" ref="DF19:DF22" si="0">AG19*12</f>
        <v>0</v>
      </c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/>
      <c r="DS19" s="91"/>
    </row>
    <row r="20" spans="1:126" ht="12.75" customHeight="1">
      <c r="A20" s="60">
        <v>3</v>
      </c>
      <c r="B20" s="55"/>
      <c r="C20" s="55"/>
      <c r="D20" s="56"/>
      <c r="E20" s="61" t="s">
        <v>151</v>
      </c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6"/>
      <c r="U20" s="127">
        <v>21.08</v>
      </c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9"/>
      <c r="AG20" s="127">
        <f>AU20+BW20+CK20+CV20</f>
        <v>21555</v>
      </c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9"/>
      <c r="AU20" s="127">
        <v>10441</v>
      </c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9"/>
      <c r="BI20" s="127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9"/>
      <c r="BW20" s="127">
        <v>6573</v>
      </c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28"/>
      <c r="CI20" s="128"/>
      <c r="CJ20" s="129"/>
      <c r="CK20" s="133">
        <v>1930</v>
      </c>
      <c r="CL20" s="134"/>
      <c r="CM20" s="134"/>
      <c r="CN20" s="134"/>
      <c r="CO20" s="134"/>
      <c r="CP20" s="134"/>
      <c r="CQ20" s="134"/>
      <c r="CR20" s="134"/>
      <c r="CS20" s="134"/>
      <c r="CT20" s="134"/>
      <c r="CU20" s="135"/>
      <c r="CV20" s="127">
        <v>2611</v>
      </c>
      <c r="CW20" s="128"/>
      <c r="CX20" s="128"/>
      <c r="CY20" s="128"/>
      <c r="CZ20" s="128"/>
      <c r="DA20" s="128"/>
      <c r="DB20" s="128"/>
      <c r="DC20" s="128"/>
      <c r="DD20" s="128"/>
      <c r="DE20" s="129"/>
      <c r="DF20" s="89">
        <f>U20*AG20*12</f>
        <v>5452552.7999999998</v>
      </c>
      <c r="DG20" s="90"/>
      <c r="DH20" s="90"/>
      <c r="DI20" s="90"/>
      <c r="DJ20" s="90"/>
      <c r="DK20" s="90"/>
      <c r="DL20" s="90"/>
      <c r="DM20" s="90"/>
      <c r="DN20" s="90"/>
      <c r="DO20" s="90"/>
      <c r="DP20" s="90"/>
      <c r="DQ20" s="90"/>
      <c r="DR20" s="90"/>
      <c r="DS20" s="91"/>
    </row>
    <row r="21" spans="1:126" ht="12.75" customHeight="1">
      <c r="A21" s="60">
        <v>4</v>
      </c>
      <c r="B21" s="55"/>
      <c r="C21" s="55"/>
      <c r="D21" s="56"/>
      <c r="E21" s="60" t="s">
        <v>162</v>
      </c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4"/>
      <c r="U21" s="127">
        <v>4</v>
      </c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9"/>
      <c r="AG21" s="139">
        <f>AU21+CV21</f>
        <v>16314</v>
      </c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9"/>
      <c r="AU21" s="127">
        <v>13051</v>
      </c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9"/>
      <c r="BI21" s="127"/>
      <c r="BJ21" s="128"/>
      <c r="BK21" s="128"/>
      <c r="BL21" s="128"/>
      <c r="BM21" s="128"/>
      <c r="BN21" s="128"/>
      <c r="BO21" s="128"/>
      <c r="BP21" s="128"/>
      <c r="BQ21" s="128"/>
      <c r="BR21" s="128"/>
      <c r="BS21" s="128"/>
      <c r="BT21" s="128"/>
      <c r="BU21" s="128"/>
      <c r="BV21" s="129"/>
      <c r="BW21" s="127"/>
      <c r="BX21" s="128"/>
      <c r="BY21" s="128"/>
      <c r="BZ21" s="128"/>
      <c r="CA21" s="128"/>
      <c r="CB21" s="128"/>
      <c r="CC21" s="128"/>
      <c r="CD21" s="128"/>
      <c r="CE21" s="128"/>
      <c r="CF21" s="128"/>
      <c r="CG21" s="128"/>
      <c r="CH21" s="128"/>
      <c r="CI21" s="128"/>
      <c r="CJ21" s="129"/>
      <c r="CK21" s="127"/>
      <c r="CL21" s="128"/>
      <c r="CM21" s="128"/>
      <c r="CN21" s="128"/>
      <c r="CO21" s="128"/>
      <c r="CP21" s="128"/>
      <c r="CQ21" s="128"/>
      <c r="CR21" s="128"/>
      <c r="CS21" s="128"/>
      <c r="CT21" s="128"/>
      <c r="CU21" s="129"/>
      <c r="CV21" s="127">
        <v>3263</v>
      </c>
      <c r="CW21" s="128"/>
      <c r="CX21" s="128"/>
      <c r="CY21" s="128"/>
      <c r="CZ21" s="128"/>
      <c r="DA21" s="128"/>
      <c r="DB21" s="128"/>
      <c r="DC21" s="128"/>
      <c r="DD21" s="128"/>
      <c r="DE21" s="129"/>
      <c r="DF21" s="89">
        <f>U21*AG21*12</f>
        <v>783072</v>
      </c>
      <c r="DG21" s="90"/>
      <c r="DH21" s="90"/>
      <c r="DI21" s="90"/>
      <c r="DJ21" s="90"/>
      <c r="DK21" s="90"/>
      <c r="DL21" s="90"/>
      <c r="DM21" s="90"/>
      <c r="DN21" s="90"/>
      <c r="DO21" s="90"/>
      <c r="DP21" s="90"/>
      <c r="DQ21" s="90"/>
      <c r="DR21" s="90"/>
      <c r="DS21" s="91"/>
    </row>
    <row r="22" spans="1:126" ht="12.75" customHeight="1">
      <c r="A22" s="60"/>
      <c r="B22" s="55"/>
      <c r="C22" s="55"/>
      <c r="D22" s="56"/>
      <c r="E22" s="60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6"/>
      <c r="U22" s="98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7"/>
      <c r="AG22" s="127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9"/>
      <c r="AU22" s="127"/>
      <c r="AV22" s="128"/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  <c r="BG22" s="128"/>
      <c r="BH22" s="129"/>
      <c r="BI22" s="127"/>
      <c r="BJ22" s="128"/>
      <c r="BK22" s="128"/>
      <c r="BL22" s="128"/>
      <c r="BM22" s="128"/>
      <c r="BN22" s="128"/>
      <c r="BO22" s="128"/>
      <c r="BP22" s="128"/>
      <c r="BQ22" s="128"/>
      <c r="BR22" s="128"/>
      <c r="BS22" s="128"/>
      <c r="BT22" s="128"/>
      <c r="BU22" s="128"/>
      <c r="BV22" s="129"/>
      <c r="BW22" s="127"/>
      <c r="BX22" s="128"/>
      <c r="BY22" s="128"/>
      <c r="BZ22" s="128"/>
      <c r="CA22" s="128"/>
      <c r="CB22" s="128"/>
      <c r="CC22" s="128"/>
      <c r="CD22" s="128"/>
      <c r="CE22" s="128"/>
      <c r="CF22" s="128"/>
      <c r="CG22" s="128"/>
      <c r="CH22" s="128"/>
      <c r="CI22" s="128"/>
      <c r="CJ22" s="129"/>
      <c r="CK22" s="127"/>
      <c r="CL22" s="128"/>
      <c r="CM22" s="128"/>
      <c r="CN22" s="128"/>
      <c r="CO22" s="128"/>
      <c r="CP22" s="128"/>
      <c r="CQ22" s="128"/>
      <c r="CR22" s="128"/>
      <c r="CS22" s="128"/>
      <c r="CT22" s="128"/>
      <c r="CU22" s="129"/>
      <c r="CV22" s="127"/>
      <c r="CW22" s="128"/>
      <c r="CX22" s="128"/>
      <c r="CY22" s="128"/>
      <c r="CZ22" s="128"/>
      <c r="DA22" s="128"/>
      <c r="DB22" s="128"/>
      <c r="DC22" s="128"/>
      <c r="DD22" s="128"/>
      <c r="DE22" s="129"/>
      <c r="DF22" s="89">
        <f t="shared" si="0"/>
        <v>0</v>
      </c>
      <c r="DG22" s="90"/>
      <c r="DH22" s="90"/>
      <c r="DI22" s="90"/>
      <c r="DJ22" s="90"/>
      <c r="DK22" s="90"/>
      <c r="DL22" s="90"/>
      <c r="DM22" s="90"/>
      <c r="DN22" s="90"/>
      <c r="DO22" s="90"/>
      <c r="DP22" s="90"/>
      <c r="DQ22" s="90"/>
      <c r="DR22" s="90"/>
      <c r="DS22" s="91"/>
    </row>
    <row r="23" spans="1:126" s="10" customFormat="1" ht="12.75" customHeight="1">
      <c r="A23" s="60">
        <v>5</v>
      </c>
      <c r="B23" s="55"/>
      <c r="C23" s="55"/>
      <c r="D23" s="56"/>
      <c r="E23" s="60" t="s">
        <v>152</v>
      </c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6"/>
      <c r="U23" s="127">
        <v>0.5</v>
      </c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4"/>
      <c r="AG23" s="127">
        <v>12130</v>
      </c>
      <c r="AH23" s="138"/>
      <c r="AI23" s="138"/>
      <c r="AJ23" s="138"/>
      <c r="AK23" s="138"/>
      <c r="AL23" s="138"/>
      <c r="AM23" s="138"/>
      <c r="AN23" s="138"/>
      <c r="AO23" s="138"/>
      <c r="AP23" s="138"/>
      <c r="AQ23" s="15"/>
      <c r="AR23" s="15"/>
      <c r="AS23" s="15"/>
      <c r="AT23" s="14"/>
      <c r="AU23" s="86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15"/>
      <c r="BG23" s="15"/>
      <c r="BH23" s="14"/>
      <c r="BI23" s="86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14"/>
      <c r="BW23" s="86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15"/>
      <c r="CJ23" s="14"/>
      <c r="CK23" s="86"/>
      <c r="CL23" s="87"/>
      <c r="CM23" s="87"/>
      <c r="CN23" s="87"/>
      <c r="CO23" s="87"/>
      <c r="CP23" s="87"/>
      <c r="CQ23" s="87"/>
      <c r="CR23" s="87"/>
      <c r="CS23" s="87"/>
      <c r="CT23" s="87"/>
      <c r="CU23" s="88"/>
      <c r="CV23" s="86"/>
      <c r="CW23" s="87"/>
      <c r="CX23" s="87"/>
      <c r="CY23" s="87"/>
      <c r="CZ23" s="87"/>
      <c r="DA23" s="87"/>
      <c r="DB23" s="87"/>
      <c r="DC23" s="87"/>
      <c r="DD23" s="87"/>
      <c r="DE23" s="88"/>
      <c r="DF23" s="89">
        <f>AG23*U23*12</f>
        <v>72780</v>
      </c>
      <c r="DG23" s="90"/>
      <c r="DH23" s="90"/>
      <c r="DI23" s="90"/>
      <c r="DJ23" s="90"/>
      <c r="DK23" s="90"/>
      <c r="DL23" s="90"/>
      <c r="DM23" s="90"/>
      <c r="DN23" s="90"/>
      <c r="DO23" s="90"/>
      <c r="DP23" s="90"/>
      <c r="DQ23" s="90"/>
      <c r="DR23" s="90"/>
      <c r="DS23" s="91"/>
      <c r="DV23"/>
    </row>
    <row r="24" spans="1:126" ht="12.75" customHeight="1">
      <c r="A24" s="60">
        <v>6</v>
      </c>
      <c r="B24" s="55"/>
      <c r="C24" s="55"/>
      <c r="D24" s="56"/>
      <c r="E24" s="60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6"/>
      <c r="U24" s="127">
        <v>0.5</v>
      </c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9"/>
      <c r="AG24" s="127">
        <v>12130</v>
      </c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9"/>
      <c r="AU24" s="127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9"/>
      <c r="BI24" s="127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  <c r="BT24" s="128"/>
      <c r="BU24" s="128"/>
      <c r="BV24" s="129"/>
      <c r="BW24" s="127"/>
      <c r="BX24" s="128"/>
      <c r="BY24" s="128"/>
      <c r="BZ24" s="128"/>
      <c r="CA24" s="128"/>
      <c r="CB24" s="128"/>
      <c r="CC24" s="128"/>
      <c r="CD24" s="128"/>
      <c r="CE24" s="128"/>
      <c r="CF24" s="128"/>
      <c r="CG24" s="128"/>
      <c r="CH24" s="128"/>
      <c r="CI24" s="128"/>
      <c r="CJ24" s="129"/>
      <c r="CK24" s="133"/>
      <c r="CL24" s="134"/>
      <c r="CM24" s="134"/>
      <c r="CN24" s="134"/>
      <c r="CO24" s="134"/>
      <c r="CP24" s="134"/>
      <c r="CQ24" s="134"/>
      <c r="CR24" s="134"/>
      <c r="CS24" s="134"/>
      <c r="CT24" s="134"/>
      <c r="CU24" s="135"/>
      <c r="CV24" s="127"/>
      <c r="CW24" s="128"/>
      <c r="CX24" s="128"/>
      <c r="CY24" s="128"/>
      <c r="CZ24" s="128"/>
      <c r="DA24" s="128"/>
      <c r="DB24" s="128"/>
      <c r="DC24" s="128"/>
      <c r="DD24" s="128"/>
      <c r="DE24" s="129"/>
      <c r="DF24" s="89">
        <f t="shared" ref="DF24:DF34" si="1">AG24*U24*12</f>
        <v>72780</v>
      </c>
      <c r="DG24" s="90"/>
      <c r="DH24" s="90"/>
      <c r="DI24" s="90"/>
      <c r="DJ24" s="90"/>
      <c r="DK24" s="90"/>
      <c r="DL24" s="90"/>
      <c r="DM24" s="90"/>
      <c r="DN24" s="90"/>
      <c r="DO24" s="90"/>
      <c r="DP24" s="90"/>
      <c r="DQ24" s="90"/>
      <c r="DR24" s="90"/>
      <c r="DS24" s="91"/>
    </row>
    <row r="25" spans="1:126" ht="12.75" customHeight="1">
      <c r="A25" s="60">
        <v>7</v>
      </c>
      <c r="B25" s="55"/>
      <c r="C25" s="55"/>
      <c r="D25" s="56"/>
      <c r="E25" s="60" t="s">
        <v>153</v>
      </c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6"/>
      <c r="U25" s="127">
        <v>1</v>
      </c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9"/>
      <c r="AG25" s="127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9"/>
      <c r="AU25" s="127"/>
      <c r="AV25" s="128"/>
      <c r="AW25" s="128"/>
      <c r="AX25" s="128"/>
      <c r="AY25" s="128"/>
      <c r="AZ25" s="128"/>
      <c r="BA25" s="128"/>
      <c r="BB25" s="128"/>
      <c r="BC25" s="128"/>
      <c r="BD25" s="128"/>
      <c r="BE25" s="128"/>
      <c r="BF25" s="128"/>
      <c r="BG25" s="128"/>
      <c r="BH25" s="129"/>
      <c r="BI25" s="127"/>
      <c r="BJ25" s="128"/>
      <c r="BK25" s="128"/>
      <c r="BL25" s="128"/>
      <c r="BM25" s="128"/>
      <c r="BN25" s="128"/>
      <c r="BO25" s="128"/>
      <c r="BP25" s="128"/>
      <c r="BQ25" s="128"/>
      <c r="BR25" s="128"/>
      <c r="BS25" s="128"/>
      <c r="BT25" s="128"/>
      <c r="BU25" s="128"/>
      <c r="BV25" s="129"/>
      <c r="BW25" s="127"/>
      <c r="BX25" s="128"/>
      <c r="BY25" s="128"/>
      <c r="BZ25" s="128"/>
      <c r="CA25" s="128"/>
      <c r="CB25" s="128"/>
      <c r="CC25" s="128"/>
      <c r="CD25" s="128"/>
      <c r="CE25" s="128"/>
      <c r="CF25" s="128"/>
      <c r="CG25" s="128"/>
      <c r="CH25" s="128"/>
      <c r="CI25" s="128"/>
      <c r="CJ25" s="129"/>
      <c r="CK25" s="127"/>
      <c r="CL25" s="128"/>
      <c r="CM25" s="128"/>
      <c r="CN25" s="128"/>
      <c r="CO25" s="128"/>
      <c r="CP25" s="128"/>
      <c r="CQ25" s="128"/>
      <c r="CR25" s="128"/>
      <c r="CS25" s="128"/>
      <c r="CT25" s="128"/>
      <c r="CU25" s="129"/>
      <c r="CV25" s="127"/>
      <c r="CW25" s="128"/>
      <c r="CX25" s="128"/>
      <c r="CY25" s="128"/>
      <c r="CZ25" s="128"/>
      <c r="DA25" s="128"/>
      <c r="DB25" s="128"/>
      <c r="DC25" s="128"/>
      <c r="DD25" s="128"/>
      <c r="DE25" s="129"/>
      <c r="DF25" s="89">
        <f t="shared" si="1"/>
        <v>0</v>
      </c>
      <c r="DG25" s="90"/>
      <c r="DH25" s="90"/>
      <c r="DI25" s="90"/>
      <c r="DJ25" s="90"/>
      <c r="DK25" s="90"/>
      <c r="DL25" s="90"/>
      <c r="DM25" s="90"/>
      <c r="DN25" s="90"/>
      <c r="DO25" s="90"/>
      <c r="DP25" s="90"/>
      <c r="DQ25" s="90"/>
      <c r="DR25" s="90"/>
      <c r="DS25" s="91"/>
    </row>
    <row r="26" spans="1:126" ht="12.75" customHeight="1">
      <c r="A26" s="60">
        <v>8</v>
      </c>
      <c r="B26" s="55"/>
      <c r="C26" s="55"/>
      <c r="D26" s="56"/>
      <c r="E26" s="60" t="s">
        <v>154</v>
      </c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6"/>
      <c r="U26" s="127">
        <v>1</v>
      </c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9"/>
      <c r="AG26" s="127">
        <v>12130</v>
      </c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9"/>
      <c r="AU26" s="127"/>
      <c r="AV26" s="128"/>
      <c r="AW26" s="128"/>
      <c r="AX26" s="128"/>
      <c r="AY26" s="128"/>
      <c r="AZ26" s="128"/>
      <c r="BA26" s="128"/>
      <c r="BB26" s="128"/>
      <c r="BC26" s="128"/>
      <c r="BD26" s="128"/>
      <c r="BE26" s="128"/>
      <c r="BF26" s="128"/>
      <c r="BG26" s="128"/>
      <c r="BH26" s="129"/>
      <c r="BI26" s="127"/>
      <c r="BJ26" s="128"/>
      <c r="BK26" s="128"/>
      <c r="BL26" s="128"/>
      <c r="BM26" s="128"/>
      <c r="BN26" s="128"/>
      <c r="BO26" s="128"/>
      <c r="BP26" s="128"/>
      <c r="BQ26" s="128"/>
      <c r="BR26" s="128"/>
      <c r="BS26" s="128"/>
      <c r="BT26" s="128"/>
      <c r="BU26" s="128"/>
      <c r="BV26" s="129"/>
      <c r="BW26" s="127"/>
      <c r="BX26" s="128"/>
      <c r="BY26" s="128"/>
      <c r="BZ26" s="128"/>
      <c r="CA26" s="128"/>
      <c r="CB26" s="128"/>
      <c r="CC26" s="128"/>
      <c r="CD26" s="128"/>
      <c r="CE26" s="128"/>
      <c r="CF26" s="128"/>
      <c r="CG26" s="128"/>
      <c r="CH26" s="128"/>
      <c r="CI26" s="128"/>
      <c r="CJ26" s="129"/>
      <c r="CK26" s="133"/>
      <c r="CL26" s="134"/>
      <c r="CM26" s="134"/>
      <c r="CN26" s="134"/>
      <c r="CO26" s="134"/>
      <c r="CP26" s="134"/>
      <c r="CQ26" s="134"/>
      <c r="CR26" s="134"/>
      <c r="CS26" s="134"/>
      <c r="CT26" s="134"/>
      <c r="CU26" s="135"/>
      <c r="CV26" s="127"/>
      <c r="CW26" s="128"/>
      <c r="CX26" s="128"/>
      <c r="CY26" s="128"/>
      <c r="CZ26" s="128"/>
      <c r="DA26" s="128"/>
      <c r="DB26" s="128"/>
      <c r="DC26" s="128"/>
      <c r="DD26" s="128"/>
      <c r="DE26" s="129"/>
      <c r="DF26" s="89">
        <f t="shared" si="1"/>
        <v>145560</v>
      </c>
      <c r="DG26" s="90"/>
      <c r="DH26" s="90"/>
      <c r="DI26" s="90"/>
      <c r="DJ26" s="90"/>
      <c r="DK26" s="90"/>
      <c r="DL26" s="90"/>
      <c r="DM26" s="90"/>
      <c r="DN26" s="90"/>
      <c r="DO26" s="90"/>
      <c r="DP26" s="90"/>
      <c r="DQ26" s="90"/>
      <c r="DR26" s="90"/>
      <c r="DS26" s="91"/>
    </row>
    <row r="27" spans="1:126" ht="12.75" customHeight="1">
      <c r="A27" s="60">
        <v>9</v>
      </c>
      <c r="B27" s="55"/>
      <c r="C27" s="55"/>
      <c r="D27" s="56"/>
      <c r="E27" s="60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6"/>
      <c r="U27" s="127">
        <v>3</v>
      </c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9"/>
      <c r="AG27" s="127">
        <v>12130</v>
      </c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9"/>
      <c r="AU27" s="127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9"/>
      <c r="BI27" s="127"/>
      <c r="BJ27" s="128"/>
      <c r="BK27" s="128"/>
      <c r="BL27" s="128"/>
      <c r="BM27" s="128"/>
      <c r="BN27" s="128"/>
      <c r="BO27" s="128"/>
      <c r="BP27" s="128"/>
      <c r="BQ27" s="128"/>
      <c r="BR27" s="128"/>
      <c r="BS27" s="128"/>
      <c r="BT27" s="128"/>
      <c r="BU27" s="128"/>
      <c r="BV27" s="129"/>
      <c r="BW27" s="127"/>
      <c r="BX27" s="128"/>
      <c r="BY27" s="128"/>
      <c r="BZ27" s="128"/>
      <c r="CA27" s="128"/>
      <c r="CB27" s="128"/>
      <c r="CC27" s="128"/>
      <c r="CD27" s="128"/>
      <c r="CE27" s="128"/>
      <c r="CF27" s="128"/>
      <c r="CG27" s="128"/>
      <c r="CH27" s="128"/>
      <c r="CI27" s="128"/>
      <c r="CJ27" s="129"/>
      <c r="CK27" s="127"/>
      <c r="CL27" s="128"/>
      <c r="CM27" s="128"/>
      <c r="CN27" s="128"/>
      <c r="CO27" s="128"/>
      <c r="CP27" s="128"/>
      <c r="CQ27" s="128"/>
      <c r="CR27" s="128"/>
      <c r="CS27" s="128"/>
      <c r="CT27" s="128"/>
      <c r="CU27" s="129"/>
      <c r="CV27" s="127"/>
      <c r="CW27" s="128"/>
      <c r="CX27" s="128"/>
      <c r="CY27" s="128"/>
      <c r="CZ27" s="128"/>
      <c r="DA27" s="128"/>
      <c r="DB27" s="128"/>
      <c r="DC27" s="128"/>
      <c r="DD27" s="128"/>
      <c r="DE27" s="129"/>
      <c r="DF27" s="89">
        <f t="shared" si="1"/>
        <v>436680</v>
      </c>
      <c r="DG27" s="90"/>
      <c r="DH27" s="90"/>
      <c r="DI27" s="90"/>
      <c r="DJ27" s="90"/>
      <c r="DK27" s="90"/>
      <c r="DL27" s="90"/>
      <c r="DM27" s="90"/>
      <c r="DN27" s="90"/>
      <c r="DO27" s="90"/>
      <c r="DP27" s="90"/>
      <c r="DQ27" s="90"/>
      <c r="DR27" s="90"/>
      <c r="DS27" s="91"/>
    </row>
    <row r="28" spans="1:126" ht="12.75" customHeight="1">
      <c r="A28" s="60">
        <v>10</v>
      </c>
      <c r="B28" s="55"/>
      <c r="C28" s="55"/>
      <c r="D28" s="56"/>
      <c r="E28" s="60" t="s">
        <v>155</v>
      </c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6"/>
      <c r="U28" s="127">
        <v>3</v>
      </c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9"/>
      <c r="AG28" s="127">
        <v>12130</v>
      </c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9"/>
      <c r="AU28" s="127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9"/>
      <c r="BI28" s="127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9"/>
      <c r="BW28" s="127"/>
      <c r="BX28" s="128"/>
      <c r="BY28" s="128"/>
      <c r="BZ28" s="128"/>
      <c r="CA28" s="128"/>
      <c r="CB28" s="128"/>
      <c r="CC28" s="128"/>
      <c r="CD28" s="128"/>
      <c r="CE28" s="128"/>
      <c r="CF28" s="128"/>
      <c r="CG28" s="128"/>
      <c r="CH28" s="128"/>
      <c r="CI28" s="128"/>
      <c r="CJ28" s="129"/>
      <c r="CK28" s="133"/>
      <c r="CL28" s="134"/>
      <c r="CM28" s="134"/>
      <c r="CN28" s="134"/>
      <c r="CO28" s="134"/>
      <c r="CP28" s="134"/>
      <c r="CQ28" s="134"/>
      <c r="CR28" s="134"/>
      <c r="CS28" s="134"/>
      <c r="CT28" s="134"/>
      <c r="CU28" s="135"/>
      <c r="CV28" s="127"/>
      <c r="CW28" s="128"/>
      <c r="CX28" s="128"/>
      <c r="CY28" s="128"/>
      <c r="CZ28" s="128"/>
      <c r="DA28" s="128"/>
      <c r="DB28" s="128"/>
      <c r="DC28" s="128"/>
      <c r="DD28" s="128"/>
      <c r="DE28" s="129"/>
      <c r="DF28" s="89">
        <f t="shared" si="1"/>
        <v>436680</v>
      </c>
      <c r="DG28" s="90"/>
      <c r="DH28" s="90"/>
      <c r="DI28" s="90"/>
      <c r="DJ28" s="90"/>
      <c r="DK28" s="90"/>
      <c r="DL28" s="90"/>
      <c r="DM28" s="90"/>
      <c r="DN28" s="90"/>
      <c r="DO28" s="90"/>
      <c r="DP28" s="90"/>
      <c r="DQ28" s="90"/>
      <c r="DR28" s="90"/>
      <c r="DS28" s="91"/>
    </row>
    <row r="29" spans="1:126" ht="12.75" customHeight="1">
      <c r="A29" s="60">
        <v>11</v>
      </c>
      <c r="B29" s="55"/>
      <c r="C29" s="55"/>
      <c r="D29" s="56"/>
      <c r="E29" s="60" t="s">
        <v>156</v>
      </c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6"/>
      <c r="U29" s="127">
        <v>3</v>
      </c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9"/>
      <c r="AG29" s="127">
        <v>12130</v>
      </c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9"/>
      <c r="AU29" s="127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  <c r="BH29" s="129"/>
      <c r="BI29" s="127"/>
      <c r="BJ29" s="128"/>
      <c r="BK29" s="128"/>
      <c r="BL29" s="128"/>
      <c r="BM29" s="128"/>
      <c r="BN29" s="128"/>
      <c r="BO29" s="128"/>
      <c r="BP29" s="128"/>
      <c r="BQ29" s="128"/>
      <c r="BR29" s="128"/>
      <c r="BS29" s="128"/>
      <c r="BT29" s="128"/>
      <c r="BU29" s="128"/>
      <c r="BV29" s="129"/>
      <c r="BW29" s="127"/>
      <c r="BX29" s="128"/>
      <c r="BY29" s="128"/>
      <c r="BZ29" s="128"/>
      <c r="CA29" s="128"/>
      <c r="CB29" s="128"/>
      <c r="CC29" s="128"/>
      <c r="CD29" s="128"/>
      <c r="CE29" s="128"/>
      <c r="CF29" s="128"/>
      <c r="CG29" s="128"/>
      <c r="CH29" s="128"/>
      <c r="CI29" s="128"/>
      <c r="CJ29" s="129"/>
      <c r="CK29" s="127"/>
      <c r="CL29" s="128"/>
      <c r="CM29" s="128"/>
      <c r="CN29" s="128"/>
      <c r="CO29" s="128"/>
      <c r="CP29" s="128"/>
      <c r="CQ29" s="128"/>
      <c r="CR29" s="128"/>
      <c r="CS29" s="128"/>
      <c r="CT29" s="128"/>
      <c r="CU29" s="129"/>
      <c r="CV29" s="127"/>
      <c r="CW29" s="128"/>
      <c r="CX29" s="128"/>
      <c r="CY29" s="128"/>
      <c r="CZ29" s="128"/>
      <c r="DA29" s="128"/>
      <c r="DB29" s="128"/>
      <c r="DC29" s="128"/>
      <c r="DD29" s="128"/>
      <c r="DE29" s="129"/>
      <c r="DF29" s="89">
        <f t="shared" si="1"/>
        <v>436680</v>
      </c>
      <c r="DG29" s="90"/>
      <c r="DH29" s="90"/>
      <c r="DI29" s="90"/>
      <c r="DJ29" s="90"/>
      <c r="DK29" s="90"/>
      <c r="DL29" s="90"/>
      <c r="DM29" s="90"/>
      <c r="DN29" s="90"/>
      <c r="DO29" s="90"/>
      <c r="DP29" s="90"/>
      <c r="DQ29" s="90"/>
      <c r="DR29" s="90"/>
      <c r="DS29" s="91"/>
    </row>
    <row r="30" spans="1:126" ht="12.75" customHeight="1">
      <c r="A30" s="60">
        <v>12</v>
      </c>
      <c r="B30" s="55"/>
      <c r="C30" s="55"/>
      <c r="D30" s="56"/>
      <c r="E30" s="60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6"/>
      <c r="U30" s="127">
        <v>0</v>
      </c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9"/>
      <c r="AG30" s="127">
        <v>12130</v>
      </c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9"/>
      <c r="AU30" s="127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9"/>
      <c r="BI30" s="127"/>
      <c r="BJ30" s="128"/>
      <c r="BK30" s="128"/>
      <c r="BL30" s="128"/>
      <c r="BM30" s="128"/>
      <c r="BN30" s="128"/>
      <c r="BO30" s="128"/>
      <c r="BP30" s="128"/>
      <c r="BQ30" s="128"/>
      <c r="BR30" s="128"/>
      <c r="BS30" s="128"/>
      <c r="BT30" s="128"/>
      <c r="BU30" s="128"/>
      <c r="BV30" s="129"/>
      <c r="BW30" s="127"/>
      <c r="BX30" s="128"/>
      <c r="BY30" s="128"/>
      <c r="BZ30" s="128"/>
      <c r="CA30" s="128"/>
      <c r="CB30" s="128"/>
      <c r="CC30" s="128"/>
      <c r="CD30" s="128"/>
      <c r="CE30" s="128"/>
      <c r="CF30" s="128"/>
      <c r="CG30" s="128"/>
      <c r="CH30" s="128"/>
      <c r="CI30" s="128"/>
      <c r="CJ30" s="129"/>
      <c r="CK30" s="133"/>
      <c r="CL30" s="134"/>
      <c r="CM30" s="134"/>
      <c r="CN30" s="134"/>
      <c r="CO30" s="134"/>
      <c r="CP30" s="134"/>
      <c r="CQ30" s="134"/>
      <c r="CR30" s="134"/>
      <c r="CS30" s="134"/>
      <c r="CT30" s="134"/>
      <c r="CU30" s="135"/>
      <c r="CV30" s="127"/>
      <c r="CW30" s="128"/>
      <c r="CX30" s="128"/>
      <c r="CY30" s="128"/>
      <c r="CZ30" s="128"/>
      <c r="DA30" s="128"/>
      <c r="DB30" s="128"/>
      <c r="DC30" s="128"/>
      <c r="DD30" s="128"/>
      <c r="DE30" s="129"/>
      <c r="DF30" s="89">
        <f t="shared" si="1"/>
        <v>0</v>
      </c>
      <c r="DG30" s="90"/>
      <c r="DH30" s="90"/>
      <c r="DI30" s="90"/>
      <c r="DJ30" s="90"/>
      <c r="DK30" s="90"/>
      <c r="DL30" s="90"/>
      <c r="DM30" s="90"/>
      <c r="DN30" s="90"/>
      <c r="DO30" s="90"/>
      <c r="DP30" s="90"/>
      <c r="DQ30" s="90"/>
      <c r="DR30" s="90"/>
      <c r="DS30" s="91"/>
    </row>
    <row r="31" spans="1:126" ht="12.75" customHeight="1">
      <c r="A31" s="60">
        <v>13</v>
      </c>
      <c r="B31" s="55"/>
      <c r="C31" s="55"/>
      <c r="D31" s="56"/>
      <c r="E31" s="130" t="s">
        <v>157</v>
      </c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2"/>
      <c r="U31" s="127">
        <v>1</v>
      </c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9"/>
      <c r="AG31" s="127">
        <v>12130</v>
      </c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9"/>
      <c r="AU31" s="127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9"/>
      <c r="BI31" s="127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9"/>
      <c r="BW31" s="127"/>
      <c r="BX31" s="128"/>
      <c r="BY31" s="128"/>
      <c r="BZ31" s="128"/>
      <c r="CA31" s="128"/>
      <c r="CB31" s="128"/>
      <c r="CC31" s="128"/>
      <c r="CD31" s="128"/>
      <c r="CE31" s="128"/>
      <c r="CF31" s="128"/>
      <c r="CG31" s="128"/>
      <c r="CH31" s="128"/>
      <c r="CI31" s="128"/>
      <c r="CJ31" s="129"/>
      <c r="CK31" s="127"/>
      <c r="CL31" s="128"/>
      <c r="CM31" s="128"/>
      <c r="CN31" s="128"/>
      <c r="CO31" s="128"/>
      <c r="CP31" s="128"/>
      <c r="CQ31" s="128"/>
      <c r="CR31" s="128"/>
      <c r="CS31" s="128"/>
      <c r="CT31" s="128"/>
      <c r="CU31" s="129"/>
      <c r="CV31" s="127"/>
      <c r="CW31" s="128"/>
      <c r="CX31" s="128"/>
      <c r="CY31" s="128"/>
      <c r="CZ31" s="128"/>
      <c r="DA31" s="128"/>
      <c r="DB31" s="128"/>
      <c r="DC31" s="128"/>
      <c r="DD31" s="128"/>
      <c r="DE31" s="129"/>
      <c r="DF31" s="89">
        <f t="shared" si="1"/>
        <v>145560</v>
      </c>
      <c r="DG31" s="90"/>
      <c r="DH31" s="90"/>
      <c r="DI31" s="90"/>
      <c r="DJ31" s="90"/>
      <c r="DK31" s="90"/>
      <c r="DL31" s="90"/>
      <c r="DM31" s="90"/>
      <c r="DN31" s="90"/>
      <c r="DO31" s="90"/>
      <c r="DP31" s="90"/>
      <c r="DQ31" s="90"/>
      <c r="DR31" s="90"/>
      <c r="DS31" s="91"/>
    </row>
    <row r="32" spans="1:126" ht="12.75" customHeight="1">
      <c r="A32" s="60">
        <v>14</v>
      </c>
      <c r="B32" s="55"/>
      <c r="C32" s="55"/>
      <c r="D32" s="55"/>
      <c r="E32" s="116" t="s">
        <v>158</v>
      </c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26">
        <v>0</v>
      </c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20"/>
      <c r="AG32" s="118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20"/>
      <c r="AU32" s="118"/>
      <c r="AV32" s="119"/>
      <c r="AW32" s="119"/>
      <c r="AX32" s="119"/>
      <c r="AY32" s="119"/>
      <c r="AZ32" s="119"/>
      <c r="BA32" s="119"/>
      <c r="BB32" s="119"/>
      <c r="BC32" s="119"/>
      <c r="BD32" s="119"/>
      <c r="BE32" s="119"/>
      <c r="BF32" s="119"/>
      <c r="BG32" s="119"/>
      <c r="BH32" s="120"/>
      <c r="BI32" s="118"/>
      <c r="BJ32" s="119"/>
      <c r="BK32" s="119"/>
      <c r="BL32" s="119"/>
      <c r="BM32" s="119"/>
      <c r="BN32" s="119"/>
      <c r="BO32" s="119"/>
      <c r="BP32" s="119"/>
      <c r="BQ32" s="119"/>
      <c r="BR32" s="119"/>
      <c r="BS32" s="119"/>
      <c r="BT32" s="119"/>
      <c r="BU32" s="119"/>
      <c r="BV32" s="120"/>
      <c r="BW32" s="118"/>
      <c r="BX32" s="119"/>
      <c r="BY32" s="119"/>
      <c r="BZ32" s="119"/>
      <c r="CA32" s="119"/>
      <c r="CB32" s="119"/>
      <c r="CC32" s="119"/>
      <c r="CD32" s="119"/>
      <c r="CE32" s="119"/>
      <c r="CF32" s="119"/>
      <c r="CG32" s="119"/>
      <c r="CH32" s="119"/>
      <c r="CI32" s="119"/>
      <c r="CJ32" s="120"/>
      <c r="CK32" s="121"/>
      <c r="CL32" s="122"/>
      <c r="CM32" s="122"/>
      <c r="CN32" s="122"/>
      <c r="CO32" s="122"/>
      <c r="CP32" s="122"/>
      <c r="CQ32" s="122"/>
      <c r="CR32" s="122"/>
      <c r="CS32" s="122"/>
      <c r="CT32" s="122"/>
      <c r="CU32" s="123"/>
      <c r="CV32" s="118"/>
      <c r="CW32" s="119"/>
      <c r="CX32" s="119"/>
      <c r="CY32" s="119"/>
      <c r="CZ32" s="119"/>
      <c r="DA32" s="119"/>
      <c r="DB32" s="119"/>
      <c r="DC32" s="119"/>
      <c r="DD32" s="119"/>
      <c r="DE32" s="119"/>
      <c r="DF32" s="89">
        <f t="shared" si="1"/>
        <v>0</v>
      </c>
      <c r="DG32" s="90"/>
      <c r="DH32" s="90"/>
      <c r="DI32" s="90"/>
      <c r="DJ32" s="90"/>
      <c r="DK32" s="90"/>
      <c r="DL32" s="90"/>
      <c r="DM32" s="90"/>
      <c r="DN32" s="90"/>
      <c r="DO32" s="90"/>
      <c r="DP32" s="90"/>
      <c r="DQ32" s="90"/>
      <c r="DR32" s="90"/>
      <c r="DS32" s="91"/>
    </row>
    <row r="33" spans="1:123" ht="12.75" customHeight="1">
      <c r="A33" s="60">
        <v>15</v>
      </c>
      <c r="B33" s="55"/>
      <c r="C33" s="55"/>
      <c r="D33" s="55"/>
      <c r="E33" s="116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24">
        <v>1</v>
      </c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6"/>
      <c r="AG33" s="107">
        <v>12130</v>
      </c>
      <c r="AH33" s="107"/>
      <c r="AI33" s="107"/>
      <c r="AJ33" s="107"/>
      <c r="AK33" s="107"/>
      <c r="AL33" s="107"/>
      <c r="AM33" s="107"/>
      <c r="AN33" s="107"/>
      <c r="AO33" s="107"/>
      <c r="AP33" s="107"/>
      <c r="AQ33" s="16"/>
      <c r="AR33" s="16"/>
      <c r="AS33" s="16"/>
      <c r="AT33" s="16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6"/>
      <c r="BG33" s="16"/>
      <c r="BH33" s="16"/>
      <c r="BI33" s="105"/>
      <c r="BJ33" s="105"/>
      <c r="BK33" s="105"/>
      <c r="BL33" s="105"/>
      <c r="BM33" s="105"/>
      <c r="BN33" s="105"/>
      <c r="BO33" s="105"/>
      <c r="BP33" s="105"/>
      <c r="BQ33" s="105"/>
      <c r="BR33" s="105"/>
      <c r="BS33" s="105"/>
      <c r="BT33" s="105"/>
      <c r="BU33" s="105"/>
      <c r="BV33" s="16"/>
      <c r="BW33" s="105"/>
      <c r="BX33" s="105"/>
      <c r="BY33" s="105"/>
      <c r="BZ33" s="105"/>
      <c r="CA33" s="105"/>
      <c r="CB33" s="105"/>
      <c r="CC33" s="105"/>
      <c r="CD33" s="105"/>
      <c r="CE33" s="105"/>
      <c r="CF33" s="105"/>
      <c r="CG33" s="105"/>
      <c r="CH33" s="105"/>
      <c r="CI33" s="16"/>
      <c r="CJ33" s="16"/>
      <c r="CK33" s="105"/>
      <c r="CL33" s="105"/>
      <c r="CM33" s="105"/>
      <c r="CN33" s="105"/>
      <c r="CO33" s="105"/>
      <c r="CP33" s="105"/>
      <c r="CQ33" s="105"/>
      <c r="CR33" s="105"/>
      <c r="CS33" s="105"/>
      <c r="CT33" s="105"/>
      <c r="CU33" s="105"/>
      <c r="CV33" s="114"/>
      <c r="CW33" s="115"/>
      <c r="CX33" s="115"/>
      <c r="CY33" s="115"/>
      <c r="CZ33" s="115"/>
      <c r="DA33" s="115"/>
      <c r="DB33" s="115"/>
      <c r="DC33" s="115"/>
      <c r="DD33" s="115"/>
      <c r="DE33" s="115"/>
      <c r="DF33" s="89">
        <f t="shared" si="1"/>
        <v>145560</v>
      </c>
      <c r="DG33" s="90"/>
      <c r="DH33" s="90"/>
      <c r="DI33" s="90"/>
      <c r="DJ33" s="90"/>
      <c r="DK33" s="90"/>
      <c r="DL33" s="90"/>
      <c r="DM33" s="90"/>
      <c r="DN33" s="90"/>
      <c r="DO33" s="90"/>
      <c r="DP33" s="90"/>
      <c r="DQ33" s="90"/>
      <c r="DR33" s="90"/>
      <c r="DS33" s="91"/>
    </row>
    <row r="34" spans="1:123" s="10" customFormat="1" ht="12.75" customHeight="1">
      <c r="A34" s="100"/>
      <c r="B34" s="101"/>
      <c r="C34" s="101"/>
      <c r="D34" s="102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7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7"/>
      <c r="AR34" s="17"/>
      <c r="AS34" s="17"/>
      <c r="AT34" s="17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7"/>
      <c r="BG34" s="17"/>
      <c r="BH34" s="17"/>
      <c r="BI34" s="105"/>
      <c r="BJ34" s="105"/>
      <c r="BK34" s="105"/>
      <c r="BL34" s="105"/>
      <c r="BM34" s="105"/>
      <c r="BN34" s="105"/>
      <c r="BO34" s="105"/>
      <c r="BP34" s="105"/>
      <c r="BQ34" s="105"/>
      <c r="BR34" s="105"/>
      <c r="BS34" s="105"/>
      <c r="BT34" s="105"/>
      <c r="BU34" s="105"/>
      <c r="BV34" s="17"/>
      <c r="BW34" s="106"/>
      <c r="BX34" s="106"/>
      <c r="BY34" s="106"/>
      <c r="BZ34" s="106"/>
      <c r="CA34" s="106"/>
      <c r="CB34" s="106"/>
      <c r="CC34" s="106"/>
      <c r="CD34" s="106"/>
      <c r="CE34" s="106"/>
      <c r="CF34" s="106"/>
      <c r="CG34" s="106"/>
      <c r="CH34" s="106"/>
      <c r="CI34" s="17"/>
      <c r="CJ34" s="17"/>
      <c r="CK34" s="105"/>
      <c r="CL34" s="105"/>
      <c r="CM34" s="105"/>
      <c r="CN34" s="105"/>
      <c r="CO34" s="105"/>
      <c r="CP34" s="105"/>
      <c r="CQ34" s="105"/>
      <c r="CR34" s="105"/>
      <c r="CS34" s="105"/>
      <c r="CT34" s="105"/>
      <c r="CU34" s="105"/>
      <c r="CV34" s="114"/>
      <c r="CW34" s="115"/>
      <c r="CX34" s="115"/>
      <c r="CY34" s="115"/>
      <c r="CZ34" s="115"/>
      <c r="DA34" s="115"/>
      <c r="DB34" s="115"/>
      <c r="DC34" s="115"/>
      <c r="DD34" s="115"/>
      <c r="DE34" s="115"/>
      <c r="DF34" s="89">
        <f t="shared" si="1"/>
        <v>0</v>
      </c>
      <c r="DG34" s="90"/>
      <c r="DH34" s="90"/>
      <c r="DI34" s="90"/>
      <c r="DJ34" s="90"/>
      <c r="DK34" s="90"/>
      <c r="DL34" s="90"/>
      <c r="DM34" s="90"/>
      <c r="DN34" s="90"/>
      <c r="DO34" s="90"/>
      <c r="DP34" s="90"/>
      <c r="DQ34" s="90"/>
      <c r="DR34" s="90"/>
      <c r="DS34" s="91"/>
    </row>
    <row r="35" spans="1:123" ht="12.75" customHeight="1">
      <c r="A35" s="100"/>
      <c r="B35" s="101"/>
      <c r="C35" s="101"/>
      <c r="D35" s="102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13">
        <f>U17+U18+U20+U21+U23+U24+U26+U27+U28+U29+U30+U31+U33+U32+U25</f>
        <v>43.08</v>
      </c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2">
        <f>SUM(U35)</f>
        <v>43.08</v>
      </c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2"/>
      <c r="AR35" s="12"/>
      <c r="AS35" s="12"/>
      <c r="AT35" s="12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2"/>
      <c r="BG35" s="12"/>
      <c r="BH35" s="12"/>
      <c r="BI35" s="108"/>
      <c r="BJ35" s="108"/>
      <c r="BK35" s="108"/>
      <c r="BL35" s="108"/>
      <c r="BM35" s="108"/>
      <c r="BN35" s="108"/>
      <c r="BO35" s="108"/>
      <c r="BP35" s="108"/>
      <c r="BQ35" s="108"/>
      <c r="BR35" s="108"/>
      <c r="BS35" s="108"/>
      <c r="BT35" s="108"/>
      <c r="BU35" s="108"/>
      <c r="BV35" s="12"/>
      <c r="BW35" s="112"/>
      <c r="BX35" s="112"/>
      <c r="BY35" s="112"/>
      <c r="BZ35" s="112"/>
      <c r="CA35" s="112"/>
      <c r="CB35" s="112"/>
      <c r="CC35" s="112"/>
      <c r="CD35" s="112"/>
      <c r="CE35" s="112"/>
      <c r="CF35" s="112"/>
      <c r="CG35" s="112"/>
      <c r="CH35" s="112"/>
      <c r="CI35" s="12"/>
      <c r="CJ35" s="12"/>
      <c r="CK35" s="108"/>
      <c r="CL35" s="108"/>
      <c r="CM35" s="108"/>
      <c r="CN35" s="108"/>
      <c r="CO35" s="108"/>
      <c r="CP35" s="108"/>
      <c r="CQ35" s="108"/>
      <c r="CR35" s="108"/>
      <c r="CS35" s="108"/>
      <c r="CT35" s="108"/>
      <c r="CU35" s="108"/>
      <c r="CV35" s="100"/>
      <c r="CW35" s="101"/>
      <c r="CX35" s="101"/>
      <c r="CY35" s="101"/>
      <c r="CZ35" s="101"/>
      <c r="DA35" s="101"/>
      <c r="DB35" s="101"/>
      <c r="DC35" s="101"/>
      <c r="DD35" s="101"/>
      <c r="DE35" s="101"/>
      <c r="DF35" s="109">
        <f>SUM(DF17:DF34)</f>
        <v>9894796.8000000007</v>
      </c>
      <c r="DG35" s="110"/>
      <c r="DH35" s="110"/>
      <c r="DI35" s="110"/>
      <c r="DJ35" s="110"/>
      <c r="DK35" s="110"/>
      <c r="DL35" s="110"/>
      <c r="DM35" s="110"/>
      <c r="DN35" s="110"/>
      <c r="DO35" s="110"/>
      <c r="DP35" s="110"/>
      <c r="DQ35" s="110"/>
      <c r="DR35" s="110"/>
      <c r="DS35" s="111"/>
    </row>
    <row r="36" spans="1:123" ht="12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</row>
    <row r="37" spans="1:123" ht="12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</row>
    <row r="38" spans="1:123" ht="12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</row>
    <row r="39" spans="1:123" s="10" customFormat="1" ht="12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</row>
    <row r="40" spans="1:123" s="10" customFormat="1" ht="12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</row>
    <row r="41" spans="1:123" s="10" customFormat="1" ht="12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</row>
    <row r="42" spans="1:123" s="10" customFormat="1" ht="12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</row>
    <row r="43" spans="1:123" s="10" customFormat="1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</row>
    <row r="44" spans="1:123" s="10" customFormat="1" ht="12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</row>
    <row r="45" spans="1:123" ht="12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</row>
    <row r="46" spans="1:123" ht="12.75" customHeight="1">
      <c r="A46" s="80" t="s">
        <v>148</v>
      </c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1"/>
      <c r="BD46" s="81"/>
      <c r="BE46" s="81"/>
      <c r="BF46" s="81"/>
      <c r="BG46" s="81"/>
      <c r="BH46" s="81"/>
      <c r="BI46" s="81"/>
      <c r="BJ46" s="81"/>
      <c r="BK46" s="81"/>
      <c r="BL46" s="81"/>
      <c r="BM46" s="81"/>
      <c r="BN46" s="81"/>
      <c r="BO46" s="81"/>
      <c r="BP46" s="81"/>
      <c r="BQ46" s="81"/>
      <c r="BR46" s="81"/>
      <c r="BS46" s="81"/>
      <c r="BT46" s="81"/>
      <c r="BU46" s="81"/>
      <c r="BV46" s="81"/>
      <c r="BW46" s="81"/>
      <c r="BX46" s="81"/>
      <c r="BY46" s="81"/>
      <c r="BZ46" s="81"/>
      <c r="CA46" s="81"/>
      <c r="CB46" s="81"/>
      <c r="CC46" s="81"/>
      <c r="CD46" s="81"/>
      <c r="CE46" s="81"/>
      <c r="CF46" s="81"/>
      <c r="CG46" s="81"/>
      <c r="CH46" s="81"/>
      <c r="CI46" s="81"/>
      <c r="CJ46" s="81"/>
      <c r="CK46" s="81"/>
      <c r="CL46" s="81"/>
      <c r="CM46" s="81"/>
      <c r="CN46" s="81"/>
      <c r="CO46" s="81"/>
      <c r="CP46" s="81"/>
      <c r="CQ46" s="81"/>
      <c r="CR46" s="81"/>
      <c r="CS46" s="81"/>
      <c r="CT46" s="81"/>
      <c r="CU46" s="81"/>
      <c r="CV46" s="81"/>
      <c r="CW46" s="81"/>
      <c r="CX46" s="81"/>
      <c r="CY46" s="81"/>
      <c r="CZ46" s="81"/>
      <c r="DA46" s="81"/>
      <c r="DB46" s="81"/>
      <c r="DC46" s="81"/>
      <c r="DD46" s="81"/>
      <c r="DE46" s="81"/>
      <c r="DF46" s="81"/>
      <c r="DG46" s="81"/>
      <c r="DH46" s="81"/>
      <c r="DI46" s="81"/>
      <c r="DJ46" s="81"/>
      <c r="DK46" s="81"/>
      <c r="DL46" s="81"/>
      <c r="DM46" s="81"/>
      <c r="DN46" s="81"/>
      <c r="DO46" s="81"/>
      <c r="DP46" s="81"/>
      <c r="DQ46" s="81"/>
      <c r="DR46" s="81"/>
      <c r="DS46" s="81"/>
    </row>
    <row r="47" spans="1:123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</row>
    <row r="48" spans="1:123" ht="12.75" customHeight="1">
      <c r="A48" s="80" t="s">
        <v>26</v>
      </c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1"/>
      <c r="BD48" s="81"/>
      <c r="BE48" s="81"/>
      <c r="BF48" s="81"/>
      <c r="BG48" s="81"/>
      <c r="BH48" s="81"/>
      <c r="BI48" s="81"/>
      <c r="BJ48" s="81"/>
      <c r="BK48" s="81"/>
      <c r="BL48" s="81"/>
      <c r="BM48" s="81"/>
      <c r="BN48" s="81"/>
      <c r="BO48" s="81"/>
      <c r="BP48" s="81"/>
      <c r="BQ48" s="81"/>
      <c r="BR48" s="81"/>
      <c r="BS48" s="81"/>
      <c r="BT48" s="81"/>
      <c r="BU48" s="81"/>
      <c r="BV48" s="81"/>
      <c r="BW48" s="81"/>
      <c r="BX48" s="81"/>
      <c r="BY48" s="81"/>
      <c r="BZ48" s="81"/>
      <c r="CA48" s="81"/>
      <c r="CB48" s="81"/>
      <c r="CC48" s="81"/>
      <c r="CD48" s="81"/>
      <c r="CE48" s="81"/>
      <c r="CF48" s="81"/>
      <c r="CG48" s="81"/>
      <c r="CH48" s="81"/>
      <c r="CI48" s="81"/>
      <c r="CJ48" s="81"/>
      <c r="CK48" s="81"/>
      <c r="CL48" s="81"/>
      <c r="CM48" s="81"/>
      <c r="CN48" s="81"/>
      <c r="CO48" s="81"/>
      <c r="CP48" s="81"/>
      <c r="CQ48" s="81"/>
      <c r="CR48" s="81"/>
      <c r="CS48" s="81"/>
      <c r="CT48" s="81"/>
      <c r="CU48" s="81"/>
      <c r="CV48" s="81"/>
      <c r="CW48" s="81"/>
      <c r="CX48" s="81"/>
      <c r="CY48" s="81"/>
      <c r="CZ48" s="81"/>
      <c r="DA48" s="81"/>
      <c r="DB48" s="81"/>
      <c r="DC48" s="81"/>
      <c r="DD48" s="81"/>
      <c r="DE48" s="81"/>
      <c r="DF48" s="81"/>
      <c r="DG48" s="81"/>
      <c r="DH48" s="81"/>
      <c r="DI48" s="81"/>
      <c r="DJ48" s="81"/>
      <c r="DK48" s="81"/>
      <c r="DL48" s="81"/>
      <c r="DM48" s="81"/>
      <c r="DN48" s="81"/>
      <c r="DO48" s="81"/>
      <c r="DP48" s="81"/>
      <c r="DQ48" s="81"/>
      <c r="DR48" s="81"/>
      <c r="DS48" s="81"/>
    </row>
    <row r="49" spans="1:124" ht="12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</row>
    <row r="50" spans="1:124" ht="12.75" customHeight="1">
      <c r="A50" s="4" t="s">
        <v>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82" t="s">
        <v>165</v>
      </c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83"/>
      <c r="BZ50" s="83"/>
      <c r="CA50" s="83"/>
      <c r="CB50" s="83"/>
      <c r="CC50" s="83"/>
      <c r="CD50" s="83"/>
      <c r="CE50" s="83"/>
      <c r="CF50" s="83"/>
      <c r="CG50" s="83"/>
      <c r="CH50" s="83"/>
      <c r="CI50" s="83"/>
      <c r="CJ50" s="83"/>
      <c r="CK50" s="83"/>
      <c r="CL50" s="83"/>
      <c r="CM50" s="83"/>
      <c r="CN50" s="83"/>
      <c r="CO50" s="83"/>
      <c r="CP50" s="83"/>
      <c r="CQ50" s="83"/>
      <c r="CR50" s="83"/>
      <c r="CS50" s="83"/>
      <c r="CT50" s="83"/>
      <c r="CU50" s="83"/>
      <c r="CV50" s="83"/>
      <c r="CW50" s="83"/>
      <c r="CX50" s="83"/>
      <c r="CY50" s="83"/>
      <c r="CZ50" s="83"/>
      <c r="DA50" s="83"/>
      <c r="DB50" s="83"/>
      <c r="DC50" s="83"/>
      <c r="DD50" s="83"/>
      <c r="DE50" s="83"/>
      <c r="DF50" s="83"/>
      <c r="DG50" s="83"/>
      <c r="DH50" s="83"/>
      <c r="DI50" s="83"/>
      <c r="DJ50" s="83"/>
      <c r="DK50" s="83"/>
      <c r="DL50" s="83"/>
      <c r="DM50" s="83"/>
      <c r="DN50" s="83"/>
      <c r="DO50" s="83"/>
      <c r="DP50" s="83"/>
      <c r="DQ50" s="83"/>
      <c r="DR50" s="83"/>
      <c r="DS50" s="83"/>
    </row>
    <row r="51" spans="1:124" ht="12.75" customHeight="1">
      <c r="A51" s="7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</row>
    <row r="52" spans="1:124" ht="12.75" customHeight="1">
      <c r="A52" s="4" t="s">
        <v>13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84" t="s">
        <v>164</v>
      </c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5"/>
      <c r="BL52" s="85"/>
      <c r="BM52" s="85"/>
      <c r="BN52" s="85"/>
      <c r="BO52" s="85"/>
      <c r="BP52" s="85"/>
      <c r="BQ52" s="85"/>
      <c r="BR52" s="85"/>
      <c r="BS52" s="85"/>
      <c r="BT52" s="85"/>
      <c r="BU52" s="85"/>
      <c r="BV52" s="85"/>
      <c r="BW52" s="85"/>
      <c r="BX52" s="85"/>
      <c r="BY52" s="85"/>
      <c r="BZ52" s="85"/>
      <c r="CA52" s="85"/>
      <c r="CB52" s="85"/>
      <c r="CC52" s="85"/>
      <c r="CD52" s="85"/>
      <c r="CE52" s="85"/>
      <c r="CF52" s="85"/>
      <c r="CG52" s="85"/>
      <c r="CH52" s="85"/>
      <c r="CI52" s="85"/>
      <c r="CJ52" s="85"/>
      <c r="CK52" s="85"/>
      <c r="CL52" s="85"/>
      <c r="CM52" s="85"/>
      <c r="CN52" s="85"/>
      <c r="CO52" s="85"/>
      <c r="CP52" s="85"/>
      <c r="CQ52" s="85"/>
      <c r="CR52" s="85"/>
      <c r="CS52" s="85"/>
      <c r="CT52" s="85"/>
      <c r="CU52" s="85"/>
      <c r="CV52" s="85"/>
      <c r="CW52" s="85"/>
      <c r="CX52" s="85"/>
      <c r="CY52" s="85"/>
      <c r="CZ52" s="85"/>
      <c r="DA52" s="85"/>
      <c r="DB52" s="85"/>
      <c r="DC52" s="85"/>
      <c r="DD52" s="85"/>
      <c r="DE52" s="85"/>
      <c r="DF52" s="85"/>
      <c r="DG52" s="85"/>
      <c r="DH52" s="85"/>
      <c r="DI52" s="85"/>
      <c r="DJ52" s="85"/>
      <c r="DK52" s="85"/>
      <c r="DL52" s="85"/>
      <c r="DM52" s="85"/>
      <c r="DN52" s="85"/>
      <c r="DO52" s="85"/>
      <c r="DP52" s="85"/>
      <c r="DQ52" s="85"/>
      <c r="DR52" s="85"/>
      <c r="DS52" s="85"/>
    </row>
    <row r="53" spans="1:124" ht="12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</row>
    <row r="54" spans="1:124" ht="12.75" customHeight="1">
      <c r="A54" s="80" t="s">
        <v>38</v>
      </c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BJ54" s="81"/>
      <c r="BK54" s="81"/>
      <c r="BL54" s="81"/>
      <c r="BM54" s="81"/>
      <c r="BN54" s="81"/>
      <c r="BO54" s="81"/>
      <c r="BP54" s="81"/>
      <c r="BQ54" s="81"/>
      <c r="BR54" s="81"/>
      <c r="BS54" s="81"/>
      <c r="BT54" s="81"/>
      <c r="BU54" s="81"/>
      <c r="BV54" s="81"/>
      <c r="BW54" s="81"/>
      <c r="BX54" s="81"/>
      <c r="BY54" s="81"/>
      <c r="BZ54" s="81"/>
      <c r="CA54" s="81"/>
      <c r="CB54" s="81"/>
      <c r="CC54" s="81"/>
      <c r="CD54" s="81"/>
      <c r="CE54" s="81"/>
      <c r="CF54" s="81"/>
      <c r="CG54" s="81"/>
      <c r="CH54" s="81"/>
      <c r="CI54" s="81"/>
      <c r="CJ54" s="81"/>
      <c r="CK54" s="81"/>
      <c r="CL54" s="81"/>
      <c r="CM54" s="81"/>
      <c r="CN54" s="81"/>
      <c r="CO54" s="81"/>
      <c r="CP54" s="81"/>
      <c r="CQ54" s="81"/>
      <c r="CR54" s="81"/>
      <c r="CS54" s="81"/>
      <c r="CT54" s="81"/>
      <c r="CU54" s="81"/>
      <c r="CV54" s="81"/>
      <c r="CW54" s="81"/>
      <c r="CX54" s="81"/>
      <c r="CY54" s="81"/>
      <c r="CZ54" s="81"/>
      <c r="DA54" s="81"/>
      <c r="DB54" s="81"/>
      <c r="DC54" s="81"/>
      <c r="DD54" s="81"/>
      <c r="DE54" s="81"/>
      <c r="DF54" s="81"/>
      <c r="DG54" s="81"/>
      <c r="DH54" s="81"/>
      <c r="DI54" s="81"/>
      <c r="DJ54" s="81"/>
      <c r="DK54" s="81"/>
      <c r="DL54" s="81"/>
      <c r="DM54" s="81"/>
      <c r="DN54" s="81"/>
      <c r="DO54" s="81"/>
      <c r="DP54" s="81"/>
      <c r="DQ54" s="81"/>
      <c r="DR54" s="81"/>
      <c r="DS54" s="81"/>
    </row>
    <row r="55" spans="1:124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</row>
    <row r="56" spans="1:124" ht="12.75" customHeight="1">
      <c r="A56" s="74" t="s">
        <v>2</v>
      </c>
      <c r="B56" s="75"/>
      <c r="C56" s="75"/>
      <c r="D56" s="76"/>
      <c r="E56" s="74" t="s">
        <v>39</v>
      </c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6"/>
      <c r="U56" s="74" t="s">
        <v>40</v>
      </c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6"/>
      <c r="AG56" s="77" t="s">
        <v>41</v>
      </c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  <c r="BB56" s="78"/>
      <c r="BC56" s="78"/>
      <c r="BD56" s="78"/>
      <c r="BE56" s="78"/>
      <c r="BF56" s="78"/>
      <c r="BG56" s="78"/>
      <c r="BH56" s="78"/>
      <c r="BI56" s="78"/>
      <c r="BJ56" s="78"/>
      <c r="BK56" s="78"/>
      <c r="BL56" s="78"/>
      <c r="BM56" s="78"/>
      <c r="BN56" s="78"/>
      <c r="BO56" s="78"/>
      <c r="BP56" s="78"/>
      <c r="BQ56" s="78"/>
      <c r="BR56" s="78"/>
      <c r="BS56" s="78"/>
      <c r="BT56" s="78"/>
      <c r="BU56" s="78"/>
      <c r="BV56" s="78"/>
      <c r="BW56" s="78"/>
      <c r="BX56" s="78"/>
      <c r="BY56" s="78"/>
      <c r="BZ56" s="78"/>
      <c r="CA56" s="78"/>
      <c r="CB56" s="78"/>
      <c r="CC56" s="78"/>
      <c r="CD56" s="78"/>
      <c r="CE56" s="78"/>
      <c r="CF56" s="78"/>
      <c r="CG56" s="78"/>
      <c r="CH56" s="78"/>
      <c r="CI56" s="78"/>
      <c r="CJ56" s="79"/>
      <c r="CK56" s="74" t="s">
        <v>42</v>
      </c>
      <c r="CL56" s="75"/>
      <c r="CM56" s="75"/>
      <c r="CN56" s="75"/>
      <c r="CO56" s="75"/>
      <c r="CP56" s="75"/>
      <c r="CQ56" s="75"/>
      <c r="CR56" s="75"/>
      <c r="CS56" s="75"/>
      <c r="CT56" s="75"/>
      <c r="CU56" s="76"/>
      <c r="CV56" s="74" t="s">
        <v>43</v>
      </c>
      <c r="CW56" s="75"/>
      <c r="CX56" s="75"/>
      <c r="CY56" s="75"/>
      <c r="CZ56" s="75"/>
      <c r="DA56" s="75"/>
      <c r="DB56" s="75"/>
      <c r="DC56" s="75"/>
      <c r="DD56" s="75"/>
      <c r="DE56" s="76"/>
      <c r="DF56" s="74" t="s">
        <v>44</v>
      </c>
      <c r="DG56" s="75"/>
      <c r="DH56" s="75"/>
      <c r="DI56" s="75"/>
      <c r="DJ56" s="75"/>
      <c r="DK56" s="75"/>
      <c r="DL56" s="75"/>
      <c r="DM56" s="75"/>
      <c r="DN56" s="75"/>
      <c r="DO56" s="75"/>
      <c r="DP56" s="75"/>
      <c r="DQ56" s="75"/>
      <c r="DR56" s="75"/>
      <c r="DS56" s="76"/>
    </row>
    <row r="57" spans="1:124" ht="12.75" customHeight="1">
      <c r="A57" s="71" t="s">
        <v>8</v>
      </c>
      <c r="B57" s="72"/>
      <c r="C57" s="72"/>
      <c r="D57" s="73"/>
      <c r="E57" s="71" t="s">
        <v>45</v>
      </c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3"/>
      <c r="U57" s="71" t="s">
        <v>46</v>
      </c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3"/>
      <c r="AG57" s="74" t="s">
        <v>47</v>
      </c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6"/>
      <c r="AU57" s="77" t="s">
        <v>48</v>
      </c>
      <c r="AV57" s="78"/>
      <c r="AW57" s="78"/>
      <c r="AX57" s="78"/>
      <c r="AY57" s="78"/>
      <c r="AZ57" s="78"/>
      <c r="BA57" s="78"/>
      <c r="BB57" s="78"/>
      <c r="BC57" s="78"/>
      <c r="BD57" s="78"/>
      <c r="BE57" s="78"/>
      <c r="BF57" s="78"/>
      <c r="BG57" s="78"/>
      <c r="BH57" s="78"/>
      <c r="BI57" s="78"/>
      <c r="BJ57" s="78"/>
      <c r="BK57" s="78"/>
      <c r="BL57" s="78"/>
      <c r="BM57" s="78"/>
      <c r="BN57" s="78"/>
      <c r="BO57" s="78"/>
      <c r="BP57" s="78"/>
      <c r="BQ57" s="78"/>
      <c r="BR57" s="78"/>
      <c r="BS57" s="78"/>
      <c r="BT57" s="78"/>
      <c r="BU57" s="78"/>
      <c r="BV57" s="78"/>
      <c r="BW57" s="78"/>
      <c r="BX57" s="78"/>
      <c r="BY57" s="78"/>
      <c r="BZ57" s="78"/>
      <c r="CA57" s="78"/>
      <c r="CB57" s="78"/>
      <c r="CC57" s="78"/>
      <c r="CD57" s="78"/>
      <c r="CE57" s="78"/>
      <c r="CF57" s="78"/>
      <c r="CG57" s="78"/>
      <c r="CH57" s="78"/>
      <c r="CI57" s="78"/>
      <c r="CJ57" s="79"/>
      <c r="CK57" s="71" t="s">
        <v>52</v>
      </c>
      <c r="CL57" s="72"/>
      <c r="CM57" s="72"/>
      <c r="CN57" s="72"/>
      <c r="CO57" s="72"/>
      <c r="CP57" s="72"/>
      <c r="CQ57" s="72"/>
      <c r="CR57" s="72"/>
      <c r="CS57" s="72"/>
      <c r="CT57" s="72"/>
      <c r="CU57" s="73"/>
      <c r="CV57" s="71" t="s">
        <v>53</v>
      </c>
      <c r="CW57" s="72"/>
      <c r="CX57" s="72"/>
      <c r="CY57" s="72"/>
      <c r="CZ57" s="72"/>
      <c r="DA57" s="72"/>
      <c r="DB57" s="72"/>
      <c r="DC57" s="72"/>
      <c r="DD57" s="72"/>
      <c r="DE57" s="73"/>
      <c r="DF57" s="71" t="s">
        <v>54</v>
      </c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3"/>
    </row>
    <row r="58" spans="1:124" ht="12.75" customHeight="1">
      <c r="A58" s="71"/>
      <c r="B58" s="72"/>
      <c r="C58" s="72"/>
      <c r="D58" s="73"/>
      <c r="E58" s="71" t="s">
        <v>55</v>
      </c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3"/>
      <c r="U58" s="71" t="s">
        <v>56</v>
      </c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3"/>
      <c r="AG58" s="71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3"/>
      <c r="AU58" s="74" t="s">
        <v>57</v>
      </c>
      <c r="AV58" s="75"/>
      <c r="AW58" s="75"/>
      <c r="AX58" s="75"/>
      <c r="AY58" s="75"/>
      <c r="AZ58" s="75"/>
      <c r="BA58" s="75"/>
      <c r="BB58" s="75"/>
      <c r="BC58" s="75"/>
      <c r="BD58" s="75"/>
      <c r="BE58" s="75"/>
      <c r="BF58" s="75"/>
      <c r="BG58" s="75"/>
      <c r="BH58" s="76"/>
      <c r="BI58" s="74" t="s">
        <v>58</v>
      </c>
      <c r="BJ58" s="75"/>
      <c r="BK58" s="75"/>
      <c r="BL58" s="75"/>
      <c r="BM58" s="75"/>
      <c r="BN58" s="75"/>
      <c r="BO58" s="75"/>
      <c r="BP58" s="75"/>
      <c r="BQ58" s="75"/>
      <c r="BR58" s="75"/>
      <c r="BS58" s="75"/>
      <c r="BT58" s="75"/>
      <c r="BU58" s="75"/>
      <c r="BV58" s="76"/>
      <c r="BW58" s="74" t="s">
        <v>58</v>
      </c>
      <c r="BX58" s="75"/>
      <c r="BY58" s="75"/>
      <c r="BZ58" s="75"/>
      <c r="CA58" s="75"/>
      <c r="CB58" s="75"/>
      <c r="CC58" s="75"/>
      <c r="CD58" s="75"/>
      <c r="CE58" s="75"/>
      <c r="CF58" s="75"/>
      <c r="CG58" s="75"/>
      <c r="CH58" s="75"/>
      <c r="CI58" s="75"/>
      <c r="CJ58" s="76"/>
      <c r="CK58" s="71" t="s">
        <v>60</v>
      </c>
      <c r="CL58" s="72"/>
      <c r="CM58" s="72"/>
      <c r="CN58" s="72"/>
      <c r="CO58" s="72"/>
      <c r="CP58" s="72"/>
      <c r="CQ58" s="72"/>
      <c r="CR58" s="72"/>
      <c r="CS58" s="72"/>
      <c r="CT58" s="72"/>
      <c r="CU58" s="73"/>
      <c r="CV58" s="71"/>
      <c r="CW58" s="72"/>
      <c r="CX58" s="72"/>
      <c r="CY58" s="72"/>
      <c r="CZ58" s="72"/>
      <c r="DA58" s="72"/>
      <c r="DB58" s="72"/>
      <c r="DC58" s="72"/>
      <c r="DD58" s="72"/>
      <c r="DE58" s="73"/>
      <c r="DF58" s="71" t="s">
        <v>61</v>
      </c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3"/>
    </row>
    <row r="59" spans="1:124" ht="12.75" customHeight="1">
      <c r="A59" s="71"/>
      <c r="B59" s="72"/>
      <c r="C59" s="72"/>
      <c r="D59" s="73"/>
      <c r="E59" s="71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3"/>
      <c r="U59" s="71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3"/>
      <c r="AG59" s="71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3"/>
      <c r="AU59" s="71" t="s">
        <v>60</v>
      </c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3"/>
      <c r="BI59" s="71" t="s">
        <v>64</v>
      </c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3"/>
      <c r="BW59" s="71" t="s">
        <v>66</v>
      </c>
      <c r="BX59" s="72"/>
      <c r="BY59" s="72"/>
      <c r="BZ59" s="72"/>
      <c r="CA59" s="72"/>
      <c r="CB59" s="72"/>
      <c r="CC59" s="72"/>
      <c r="CD59" s="72"/>
      <c r="CE59" s="72"/>
      <c r="CF59" s="72"/>
      <c r="CG59" s="72"/>
      <c r="CH59" s="72"/>
      <c r="CI59" s="72"/>
      <c r="CJ59" s="73"/>
      <c r="CK59" s="71" t="s">
        <v>67</v>
      </c>
      <c r="CL59" s="72"/>
      <c r="CM59" s="72"/>
      <c r="CN59" s="72"/>
      <c r="CO59" s="72"/>
      <c r="CP59" s="72"/>
      <c r="CQ59" s="72"/>
      <c r="CR59" s="72"/>
      <c r="CS59" s="72"/>
      <c r="CT59" s="72"/>
      <c r="CU59" s="73"/>
      <c r="CV59" s="71"/>
      <c r="CW59" s="72"/>
      <c r="CX59" s="72"/>
      <c r="CY59" s="72"/>
      <c r="CZ59" s="72"/>
      <c r="DA59" s="72"/>
      <c r="DB59" s="72"/>
      <c r="DC59" s="72"/>
      <c r="DD59" s="72"/>
      <c r="DE59" s="73"/>
      <c r="DF59" s="71" t="s">
        <v>68</v>
      </c>
      <c r="DG59" s="72"/>
      <c r="DH59" s="72"/>
      <c r="DI59" s="72"/>
      <c r="DJ59" s="72"/>
      <c r="DK59" s="72"/>
      <c r="DL59" s="72"/>
      <c r="DM59" s="72"/>
      <c r="DN59" s="72"/>
      <c r="DO59" s="72"/>
      <c r="DP59" s="72"/>
      <c r="DQ59" s="72"/>
      <c r="DR59" s="72"/>
      <c r="DS59" s="73"/>
    </row>
    <row r="60" spans="1:124" ht="12.75" customHeight="1">
      <c r="A60" s="71"/>
      <c r="B60" s="72"/>
      <c r="C60" s="72"/>
      <c r="D60" s="73"/>
      <c r="E60" s="71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3"/>
      <c r="U60" s="71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3"/>
      <c r="AG60" s="71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3"/>
      <c r="AU60" s="71" t="s">
        <v>70</v>
      </c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3"/>
      <c r="BI60" s="71" t="s">
        <v>73</v>
      </c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3"/>
      <c r="BW60" s="71" t="s">
        <v>73</v>
      </c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3"/>
      <c r="CK60" s="71"/>
      <c r="CL60" s="72"/>
      <c r="CM60" s="72"/>
      <c r="CN60" s="72"/>
      <c r="CO60" s="72"/>
      <c r="CP60" s="72"/>
      <c r="CQ60" s="72"/>
      <c r="CR60" s="72"/>
      <c r="CS60" s="72"/>
      <c r="CT60" s="72"/>
      <c r="CU60" s="73"/>
      <c r="CV60" s="71"/>
      <c r="CW60" s="72"/>
      <c r="CX60" s="72"/>
      <c r="CY60" s="72"/>
      <c r="CZ60" s="72"/>
      <c r="DA60" s="72"/>
      <c r="DB60" s="72"/>
      <c r="DC60" s="72"/>
      <c r="DD60" s="72"/>
      <c r="DE60" s="73"/>
      <c r="DF60" s="71" t="s">
        <v>75</v>
      </c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3"/>
    </row>
    <row r="61" spans="1:124" ht="12.75" customHeight="1">
      <c r="A61" s="70">
        <v>1</v>
      </c>
      <c r="B61" s="55"/>
      <c r="C61" s="55"/>
      <c r="D61" s="56"/>
      <c r="E61" s="70">
        <v>2</v>
      </c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6"/>
      <c r="U61" s="70">
        <v>3</v>
      </c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6"/>
      <c r="AG61" s="70">
        <v>4</v>
      </c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6"/>
      <c r="AU61" s="70">
        <v>5</v>
      </c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6"/>
      <c r="BI61" s="70">
        <v>6</v>
      </c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6"/>
      <c r="BW61" s="70">
        <v>7</v>
      </c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6"/>
      <c r="CK61" s="70">
        <v>8</v>
      </c>
      <c r="CL61" s="55"/>
      <c r="CM61" s="55"/>
      <c r="CN61" s="55"/>
      <c r="CO61" s="55"/>
      <c r="CP61" s="55"/>
      <c r="CQ61" s="55"/>
      <c r="CR61" s="55"/>
      <c r="CS61" s="55"/>
      <c r="CT61" s="55"/>
      <c r="CU61" s="56"/>
      <c r="CV61" s="70">
        <v>9</v>
      </c>
      <c r="CW61" s="55"/>
      <c r="CX61" s="55"/>
      <c r="CY61" s="55"/>
      <c r="CZ61" s="55"/>
      <c r="DA61" s="55"/>
      <c r="DB61" s="55"/>
      <c r="DC61" s="55"/>
      <c r="DD61" s="55"/>
      <c r="DE61" s="56"/>
      <c r="DF61" s="70">
        <v>10</v>
      </c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6"/>
    </row>
    <row r="62" spans="1:124" ht="12.75" customHeight="1">
      <c r="A62" s="60">
        <v>1</v>
      </c>
      <c r="B62" s="55"/>
      <c r="C62" s="55"/>
      <c r="D62" s="56"/>
      <c r="E62" s="61" t="s">
        <v>159</v>
      </c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6"/>
      <c r="U62" s="62">
        <v>1</v>
      </c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6"/>
      <c r="AG62" s="67">
        <v>12130</v>
      </c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9"/>
      <c r="AU62" s="62"/>
      <c r="AV62" s="65"/>
      <c r="AW62" s="65"/>
      <c r="AX62" s="65"/>
      <c r="AY62" s="65"/>
      <c r="AZ62" s="65"/>
      <c r="BA62" s="65"/>
      <c r="BB62" s="65"/>
      <c r="BC62" s="65"/>
      <c r="BD62" s="65"/>
      <c r="BE62" s="65"/>
      <c r="BF62" s="65"/>
      <c r="BG62" s="65"/>
      <c r="BH62" s="66"/>
      <c r="BI62" s="62"/>
      <c r="BJ62" s="65"/>
      <c r="BK62" s="65"/>
      <c r="BL62" s="65"/>
      <c r="BM62" s="65"/>
      <c r="BN62" s="65"/>
      <c r="BO62" s="65"/>
      <c r="BP62" s="65"/>
      <c r="BQ62" s="65"/>
      <c r="BR62" s="65"/>
      <c r="BS62" s="65"/>
      <c r="BT62" s="65"/>
      <c r="BU62" s="65"/>
      <c r="BV62" s="66"/>
      <c r="BW62" s="62"/>
      <c r="BX62" s="65"/>
      <c r="BY62" s="65"/>
      <c r="BZ62" s="65"/>
      <c r="CA62" s="65"/>
      <c r="CB62" s="65"/>
      <c r="CC62" s="65"/>
      <c r="CD62" s="65"/>
      <c r="CE62" s="65"/>
      <c r="CF62" s="65"/>
      <c r="CG62" s="65"/>
      <c r="CH62" s="65"/>
      <c r="CI62" s="65"/>
      <c r="CJ62" s="66"/>
      <c r="CK62" s="62"/>
      <c r="CL62" s="65"/>
      <c r="CM62" s="65"/>
      <c r="CN62" s="65"/>
      <c r="CO62" s="65"/>
      <c r="CP62" s="65"/>
      <c r="CQ62" s="65"/>
      <c r="CR62" s="65"/>
      <c r="CS62" s="65"/>
      <c r="CT62" s="65"/>
      <c r="CU62" s="66"/>
      <c r="CV62" s="62"/>
      <c r="CW62" s="65"/>
      <c r="CX62" s="65"/>
      <c r="CY62" s="65"/>
      <c r="CZ62" s="65"/>
      <c r="DA62" s="65"/>
      <c r="DB62" s="65"/>
      <c r="DC62" s="65"/>
      <c r="DD62" s="65"/>
      <c r="DE62" s="66"/>
      <c r="DF62" s="62">
        <f>AG62*U62*12</f>
        <v>145560</v>
      </c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4"/>
    </row>
    <row r="63" spans="1:124" ht="12.75" customHeight="1">
      <c r="A63" s="60">
        <v>2</v>
      </c>
      <c r="B63" s="55"/>
      <c r="C63" s="55"/>
      <c r="D63" s="56"/>
      <c r="E63" s="61" t="s">
        <v>160</v>
      </c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6"/>
      <c r="U63" s="62">
        <v>1</v>
      </c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6"/>
      <c r="AG63" s="54">
        <v>12130</v>
      </c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6"/>
      <c r="AU63" s="54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6"/>
      <c r="BI63" s="54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6"/>
      <c r="BW63" s="54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6"/>
      <c r="CK63" s="54"/>
      <c r="CL63" s="55"/>
      <c r="CM63" s="55"/>
      <c r="CN63" s="55"/>
      <c r="CO63" s="55"/>
      <c r="CP63" s="55"/>
      <c r="CQ63" s="55"/>
      <c r="CR63" s="55"/>
      <c r="CS63" s="55"/>
      <c r="CT63" s="55"/>
      <c r="CU63" s="56"/>
      <c r="CV63" s="54"/>
      <c r="CW63" s="55"/>
      <c r="CX63" s="55"/>
      <c r="CY63" s="55"/>
      <c r="CZ63" s="55"/>
      <c r="DA63" s="55"/>
      <c r="DB63" s="55"/>
      <c r="DC63" s="55"/>
      <c r="DD63" s="55"/>
      <c r="DE63" s="56"/>
      <c r="DF63" s="62">
        <f>AG63*U63*10.6</f>
        <v>128578</v>
      </c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4"/>
    </row>
    <row r="64" spans="1:124" ht="12.75" customHeight="1">
      <c r="A64" s="60"/>
      <c r="B64" s="55"/>
      <c r="C64" s="55"/>
      <c r="D64" s="56"/>
      <c r="E64" s="61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6"/>
      <c r="U64" s="54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6"/>
      <c r="AG64" s="54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6"/>
      <c r="AU64" s="54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6"/>
      <c r="BI64" s="54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6"/>
      <c r="BW64" s="54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6"/>
      <c r="CK64" s="54"/>
      <c r="CL64" s="55"/>
      <c r="CM64" s="55"/>
      <c r="CN64" s="55"/>
      <c r="CO64" s="55"/>
      <c r="CP64" s="55"/>
      <c r="CQ64" s="55"/>
      <c r="CR64" s="55"/>
      <c r="CS64" s="55"/>
      <c r="CT64" s="55"/>
      <c r="CU64" s="56"/>
      <c r="CV64" s="54"/>
      <c r="CW64" s="55"/>
      <c r="CX64" s="55"/>
      <c r="CY64" s="55"/>
      <c r="CZ64" s="55"/>
      <c r="DA64" s="55"/>
      <c r="DB64" s="55"/>
      <c r="DC64" s="55"/>
      <c r="DD64" s="55"/>
      <c r="DE64" s="56"/>
      <c r="DF64" s="57">
        <f>SUM(DF62:DF63)</f>
        <v>274138</v>
      </c>
      <c r="DG64" s="58"/>
      <c r="DH64" s="58"/>
      <c r="DI64" s="58"/>
      <c r="DJ64" s="58"/>
      <c r="DK64" s="58"/>
      <c r="DL64" s="58"/>
      <c r="DM64" s="58"/>
      <c r="DN64" s="58"/>
      <c r="DO64" s="58"/>
      <c r="DP64" s="58"/>
      <c r="DQ64" s="58"/>
      <c r="DR64" s="58"/>
      <c r="DS64" s="59"/>
      <c r="DT64" s="13"/>
    </row>
    <row r="65" spans="1:123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</row>
    <row r="66" spans="1:123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</row>
    <row r="67" spans="1:123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</row>
    <row r="68" spans="1:123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</row>
    <row r="69" spans="1:123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</row>
    <row r="70" spans="1:123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</row>
    <row r="71" spans="1:123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</row>
    <row r="72" spans="1:123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</row>
    <row r="73" spans="1:12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</row>
    <row r="74" spans="1:123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</row>
    <row r="75" spans="1:123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</row>
    <row r="76" spans="1:123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</row>
    <row r="77" spans="1:123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</row>
    <row r="78" spans="1:123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</row>
    <row r="79" spans="1:123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</row>
    <row r="80" spans="1:123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</row>
    <row r="81" spans="1:123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</row>
    <row r="82" spans="1:123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</row>
    <row r="83" spans="1:12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</row>
    <row r="84" spans="1:123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</row>
    <row r="85" spans="1:123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</row>
    <row r="86" spans="1:123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</row>
    <row r="87" spans="1:123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</row>
    <row r="88" spans="1:123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</row>
    <row r="89" spans="1:123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</row>
    <row r="90" spans="1:123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</row>
    <row r="91" spans="1:123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</row>
    <row r="92" spans="1:123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</row>
    <row r="93" spans="1:123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</row>
    <row r="94" spans="1:123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</row>
    <row r="95" spans="1:123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</row>
    <row r="96" spans="1:123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</row>
    <row r="97" spans="1:123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</row>
    <row r="98" spans="1:123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</row>
    <row r="99" spans="1:123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</row>
    <row r="100" spans="1:123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</row>
    <row r="101" spans="1:123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</row>
    <row r="102" spans="1:123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</row>
    <row r="103" spans="1:12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</row>
    <row r="104" spans="1:123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</row>
    <row r="105" spans="1:123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</row>
    <row r="106" spans="1:123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</row>
    <row r="107" spans="1:123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</row>
    <row r="108" spans="1:123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</row>
    <row r="109" spans="1:123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</row>
    <row r="110" spans="1:123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</row>
    <row r="111" spans="1:123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</row>
    <row r="112" spans="1:123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</row>
    <row r="113" spans="1:12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</row>
    <row r="114" spans="1:123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</row>
    <row r="115" spans="1:123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</row>
    <row r="116" spans="1:123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</row>
    <row r="117" spans="1:123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</row>
    <row r="118" spans="1:123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</row>
    <row r="119" spans="1:123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</row>
    <row r="120" spans="1:123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</row>
    <row r="121" spans="1:123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</row>
    <row r="122" spans="1:123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</row>
    <row r="123" spans="1: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</row>
    <row r="124" spans="1:123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</row>
    <row r="125" spans="1:123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</row>
    <row r="126" spans="1:123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</row>
    <row r="127" spans="1:123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</row>
    <row r="128" spans="1:123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</row>
    <row r="129" spans="1:123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</row>
    <row r="130" spans="1:123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</row>
    <row r="131" spans="1:123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</row>
    <row r="132" spans="1:123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</row>
    <row r="133" spans="1:12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</row>
    <row r="134" spans="1:123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</row>
    <row r="135" spans="1:123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</row>
    <row r="136" spans="1:123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</row>
    <row r="137" spans="1:123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</row>
    <row r="138" spans="1:123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</row>
    <row r="139" spans="1:123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</row>
    <row r="140" spans="1:123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</row>
    <row r="141" spans="1:123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</row>
    <row r="142" spans="1:123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</row>
    <row r="143" spans="1:12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</row>
    <row r="144" spans="1:123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</row>
    <row r="145" spans="1:123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</row>
    <row r="146" spans="1:123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</row>
    <row r="147" spans="1:123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</row>
    <row r="148" spans="1:123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</row>
    <row r="149" spans="1:123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</row>
    <row r="150" spans="1:123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</row>
    <row r="151" spans="1:123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</row>
    <row r="152" spans="1:123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</row>
    <row r="153" spans="1:12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</row>
    <row r="154" spans="1:123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</row>
    <row r="155" spans="1:123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</row>
    <row r="156" spans="1:123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</row>
    <row r="157" spans="1:123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</row>
    <row r="158" spans="1:123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</row>
    <row r="159" spans="1:123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</row>
    <row r="160" spans="1:123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</row>
    <row r="161" spans="1:123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</row>
    <row r="162" spans="1:123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</row>
    <row r="163" spans="1:12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</row>
    <row r="164" spans="1:123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</row>
    <row r="165" spans="1:123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</row>
    <row r="166" spans="1:123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</row>
    <row r="167" spans="1:123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</row>
    <row r="168" spans="1:123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</row>
    <row r="169" spans="1:123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</row>
    <row r="170" spans="1:123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</row>
    <row r="171" spans="1:123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</row>
    <row r="172" spans="1:123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</row>
    <row r="173" spans="1:12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</row>
    <row r="174" spans="1:123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</row>
    <row r="175" spans="1:123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</row>
    <row r="176" spans="1:123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</row>
    <row r="177" spans="1:123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</row>
    <row r="178" spans="1:123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</row>
    <row r="179" spans="1:123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</row>
    <row r="180" spans="1:123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</row>
    <row r="181" spans="1:123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</row>
    <row r="182" spans="1:123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</row>
    <row r="183" spans="1:12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</row>
    <row r="184" spans="1:123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</row>
    <row r="185" spans="1:123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</row>
    <row r="186" spans="1:123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</row>
    <row r="187" spans="1:123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</row>
    <row r="188" spans="1:123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</row>
    <row r="189" spans="1:123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</row>
    <row r="190" spans="1:123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</row>
    <row r="191" spans="1:123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</row>
    <row r="192" spans="1:123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</row>
    <row r="193" spans="1:12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</row>
    <row r="194" spans="1:123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</row>
    <row r="195" spans="1:123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</row>
    <row r="196" spans="1:123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</row>
    <row r="197" spans="1:123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</row>
    <row r="198" spans="1:123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</row>
    <row r="199" spans="1:123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</row>
    <row r="200" spans="1:123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</row>
    <row r="201" spans="1:123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</row>
    <row r="202" spans="1:123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</row>
    <row r="203" spans="1:12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</row>
    <row r="204" spans="1:123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</row>
    <row r="205" spans="1:123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</row>
    <row r="206" spans="1:123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</row>
    <row r="207" spans="1:123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</row>
    <row r="208" spans="1:123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</row>
    <row r="209" spans="1:123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</row>
    <row r="210" spans="1:123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</row>
    <row r="211" spans="1:123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</row>
    <row r="212" spans="1:123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</row>
    <row r="213" spans="1:12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</row>
    <row r="214" spans="1:123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</row>
    <row r="215" spans="1:123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</row>
    <row r="216" spans="1:123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</row>
    <row r="217" spans="1:123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</row>
    <row r="218" spans="1:123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</row>
    <row r="219" spans="1:123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</row>
    <row r="220" spans="1:123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</row>
    <row r="221" spans="1:123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</row>
    <row r="222" spans="1:123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</row>
    <row r="223" spans="1:1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</row>
    <row r="224" spans="1:123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</row>
    <row r="225" spans="1:123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</row>
    <row r="226" spans="1:123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</row>
    <row r="227" spans="1:123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</row>
    <row r="228" spans="1:123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</row>
    <row r="229" spans="1:123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</row>
    <row r="230" spans="1:123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</row>
    <row r="231" spans="1:123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</row>
    <row r="232" spans="1:123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</row>
    <row r="233" spans="1:12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</row>
    <row r="234" spans="1:123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</row>
    <row r="235" spans="1:123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</row>
    <row r="236" spans="1:123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</row>
    <row r="237" spans="1:123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</row>
    <row r="238" spans="1:123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</row>
    <row r="239" spans="1:123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</row>
    <row r="240" spans="1:123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</row>
    <row r="241" spans="1:123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</row>
    <row r="242" spans="1:123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</row>
    <row r="243" spans="1:12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</row>
    <row r="244" spans="1:123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</row>
    <row r="245" spans="1:123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</row>
    <row r="246" spans="1:123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</row>
    <row r="247" spans="1:123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</row>
    <row r="248" spans="1:123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</row>
    <row r="249" spans="1:123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</row>
    <row r="250" spans="1:123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</row>
    <row r="251" spans="1:123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</row>
    <row r="252" spans="1:123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</row>
    <row r="253" spans="1:12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</row>
    <row r="254" spans="1:123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</row>
    <row r="255" spans="1:123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</row>
    <row r="256" spans="1:123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</row>
    <row r="257" spans="1:123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</row>
    <row r="258" spans="1:123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</row>
    <row r="259" spans="1:123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</row>
    <row r="260" spans="1:123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</row>
    <row r="261" spans="1:123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</row>
    <row r="262" spans="1:123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</row>
    <row r="263" spans="1:12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</row>
    <row r="264" spans="1:123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</row>
    <row r="265" spans="1:123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</row>
    <row r="266" spans="1:123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</row>
    <row r="267" spans="1:123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</row>
    <row r="268" spans="1:123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</row>
    <row r="269" spans="1:123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</row>
    <row r="270" spans="1:123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</row>
    <row r="271" spans="1:123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</row>
    <row r="272" spans="1:123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</row>
    <row r="273" spans="1:12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</row>
    <row r="274" spans="1:123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</row>
    <row r="275" spans="1:123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</row>
    <row r="276" spans="1:123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</row>
    <row r="277" spans="1:123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</row>
    <row r="278" spans="1:123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</row>
    <row r="279" spans="1:123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</row>
    <row r="280" spans="1:123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</row>
    <row r="281" spans="1:123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</row>
    <row r="282" spans="1:123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</row>
    <row r="283" spans="1:12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</row>
    <row r="284" spans="1:123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</row>
    <row r="285" spans="1:123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</row>
    <row r="286" spans="1:123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</row>
    <row r="287" spans="1:123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</row>
    <row r="288" spans="1:123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</row>
    <row r="289" spans="1:123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</row>
    <row r="290" spans="1:123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</row>
    <row r="291" spans="1:123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</row>
    <row r="292" spans="1:123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</row>
    <row r="293" spans="1:12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</row>
    <row r="294" spans="1:123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</row>
    <row r="295" spans="1:123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</row>
    <row r="296" spans="1:123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</row>
    <row r="297" spans="1:123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</row>
    <row r="298" spans="1:123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</row>
    <row r="299" spans="1:123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</row>
    <row r="300" spans="1:123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</row>
    <row r="301" spans="1:123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</row>
    <row r="302" spans="1:123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</row>
    <row r="303" spans="1:12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</row>
    <row r="304" spans="1:123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</row>
    <row r="305" spans="1:123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</row>
    <row r="306" spans="1:123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</row>
    <row r="307" spans="1:123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</row>
    <row r="308" spans="1:123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</row>
    <row r="309" spans="1:123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</row>
    <row r="310" spans="1:123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</row>
    <row r="311" spans="1:123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</row>
    <row r="312" spans="1:123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</row>
    <row r="313" spans="1:12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</row>
    <row r="314" spans="1:123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</row>
    <row r="315" spans="1:123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</row>
    <row r="316" spans="1:123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</row>
    <row r="317" spans="1:123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</row>
    <row r="318" spans="1:123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</row>
    <row r="319" spans="1:123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</row>
    <row r="320" spans="1:123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</row>
    <row r="321" spans="1:123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</row>
    <row r="322" spans="1:123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</row>
    <row r="323" spans="1:1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</row>
    <row r="324" spans="1:123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</row>
    <row r="325" spans="1:123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</row>
    <row r="326" spans="1:123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</row>
    <row r="327" spans="1:123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</row>
    <row r="328" spans="1:123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  <c r="DQ328" s="6"/>
      <c r="DR328" s="6"/>
      <c r="DS328" s="6"/>
    </row>
    <row r="329" spans="1:123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</row>
    <row r="330" spans="1:123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</row>
    <row r="331" spans="1:123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</row>
    <row r="332" spans="1:123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</row>
    <row r="333" spans="1:12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</row>
    <row r="334" spans="1:123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</row>
    <row r="335" spans="1:123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</row>
    <row r="336" spans="1:123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</row>
    <row r="337" spans="1:123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</row>
    <row r="338" spans="1:123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</row>
    <row r="339" spans="1:123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</row>
    <row r="340" spans="1:123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</row>
    <row r="341" spans="1:123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</row>
    <row r="342" spans="1:123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</row>
    <row r="343" spans="1:12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</row>
    <row r="344" spans="1:123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</row>
    <row r="345" spans="1:123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</row>
    <row r="346" spans="1:123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</row>
    <row r="347" spans="1:123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</row>
    <row r="348" spans="1:123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</row>
    <row r="349" spans="1:123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</row>
    <row r="350" spans="1:123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</row>
    <row r="351" spans="1:123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</row>
    <row r="352" spans="1:123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</row>
    <row r="353" spans="1:12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</row>
    <row r="354" spans="1:123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</row>
    <row r="355" spans="1:123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</row>
    <row r="356" spans="1:123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</row>
    <row r="357" spans="1:123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</row>
    <row r="358" spans="1:123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</row>
    <row r="359" spans="1:123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</row>
    <row r="360" spans="1:123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</row>
    <row r="361" spans="1:123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</row>
    <row r="362" spans="1:123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</row>
    <row r="363" spans="1:12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</row>
    <row r="364" spans="1:123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</row>
    <row r="365" spans="1:123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</row>
    <row r="366" spans="1:123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</row>
    <row r="367" spans="1:123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6"/>
    </row>
    <row r="368" spans="1:123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</row>
    <row r="369" spans="1:123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</row>
    <row r="370" spans="1:123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</row>
    <row r="371" spans="1:123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  <c r="DQ371" s="6"/>
      <c r="DR371" s="6"/>
      <c r="DS371" s="6"/>
    </row>
    <row r="372" spans="1:123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  <c r="DO372" s="6"/>
      <c r="DP372" s="6"/>
      <c r="DQ372" s="6"/>
      <c r="DR372" s="6"/>
      <c r="DS372" s="6"/>
    </row>
    <row r="373" spans="1:12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</row>
    <row r="374" spans="1:123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</row>
    <row r="375" spans="1:123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</row>
    <row r="376" spans="1:123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</row>
    <row r="377" spans="1:123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</row>
    <row r="378" spans="1:123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</row>
    <row r="379" spans="1:123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</row>
    <row r="380" spans="1:123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</row>
    <row r="381" spans="1:123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</row>
    <row r="382" spans="1:123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</row>
    <row r="383" spans="1:12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</row>
    <row r="384" spans="1:123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</row>
    <row r="385" spans="1:123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</row>
    <row r="386" spans="1:123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</row>
    <row r="387" spans="1:123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</row>
    <row r="388" spans="1:123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</row>
    <row r="389" spans="1:123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</row>
    <row r="390" spans="1:123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</row>
    <row r="391" spans="1:123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</row>
    <row r="392" spans="1:123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</row>
    <row r="393" spans="1:12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</row>
    <row r="394" spans="1:123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</row>
    <row r="395" spans="1:123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</row>
    <row r="396" spans="1:123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</row>
    <row r="397" spans="1:123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</row>
    <row r="398" spans="1:123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</row>
    <row r="399" spans="1:123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</row>
    <row r="400" spans="1:123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</row>
    <row r="401" spans="1:123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</row>
    <row r="402" spans="1:123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</row>
    <row r="403" spans="1:12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</row>
    <row r="404" spans="1:123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  <c r="DQ404" s="6"/>
      <c r="DR404" s="6"/>
      <c r="DS404" s="6"/>
    </row>
    <row r="405" spans="1:123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</row>
    <row r="406" spans="1:123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</row>
    <row r="407" spans="1:123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</row>
    <row r="408" spans="1:123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6"/>
    </row>
    <row r="409" spans="1:123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</row>
    <row r="410" spans="1:123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</row>
    <row r="411" spans="1:123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</row>
    <row r="412" spans="1:123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</row>
    <row r="413" spans="1:12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</row>
    <row r="414" spans="1:123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</row>
    <row r="415" spans="1:123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</row>
    <row r="416" spans="1:123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6"/>
    </row>
    <row r="417" spans="1:123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</row>
    <row r="418" spans="1:123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</row>
    <row r="419" spans="1:123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</row>
    <row r="420" spans="1:123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</row>
    <row r="421" spans="1:123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</row>
    <row r="422" spans="1:123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</row>
    <row r="423" spans="1:1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6"/>
    </row>
    <row r="424" spans="1:123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  <c r="DO424" s="6"/>
      <c r="DP424" s="6"/>
      <c r="DQ424" s="6"/>
      <c r="DR424" s="6"/>
      <c r="DS424" s="6"/>
    </row>
    <row r="425" spans="1:123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</row>
    <row r="426" spans="1:123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</row>
    <row r="427" spans="1:123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</row>
    <row r="428" spans="1:123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</row>
    <row r="429" spans="1:123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</row>
    <row r="430" spans="1:123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</row>
    <row r="431" spans="1:123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</row>
    <row r="432" spans="1:123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</row>
    <row r="433" spans="1:12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</row>
    <row r="434" spans="1:123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</row>
    <row r="435" spans="1:123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  <c r="DO435" s="6"/>
      <c r="DP435" s="6"/>
      <c r="DQ435" s="6"/>
      <c r="DR435" s="6"/>
      <c r="DS435" s="6"/>
    </row>
    <row r="436" spans="1:123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  <c r="DO436" s="6"/>
      <c r="DP436" s="6"/>
      <c r="DQ436" s="6"/>
      <c r="DR436" s="6"/>
      <c r="DS436" s="6"/>
    </row>
    <row r="437" spans="1:123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</row>
    <row r="438" spans="1:123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</row>
    <row r="439" spans="1:123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  <c r="DQ439" s="6"/>
      <c r="DR439" s="6"/>
      <c r="DS439" s="6"/>
    </row>
    <row r="440" spans="1:123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</row>
    <row r="441" spans="1:123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</row>
    <row r="442" spans="1:123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</row>
    <row r="443" spans="1:12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</row>
    <row r="444" spans="1:123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</row>
    <row r="445" spans="1:123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</row>
    <row r="446" spans="1:123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</row>
    <row r="447" spans="1:123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</row>
    <row r="448" spans="1:123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</row>
    <row r="449" spans="1:123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</row>
    <row r="450" spans="1:123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</row>
    <row r="451" spans="1:123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  <c r="DQ451" s="6"/>
      <c r="DR451" s="6"/>
      <c r="DS451" s="6"/>
    </row>
    <row r="452" spans="1:123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  <c r="DO452" s="6"/>
      <c r="DP452" s="6"/>
      <c r="DQ452" s="6"/>
      <c r="DR452" s="6"/>
      <c r="DS452" s="6"/>
    </row>
    <row r="453" spans="1:12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  <c r="DQ453" s="6"/>
      <c r="DR453" s="6"/>
      <c r="DS453" s="6"/>
    </row>
    <row r="454" spans="1:123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</row>
    <row r="455" spans="1:123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</row>
    <row r="456" spans="1:123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  <c r="DQ456" s="6"/>
      <c r="DR456" s="6"/>
      <c r="DS456" s="6"/>
    </row>
    <row r="457" spans="1:123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</row>
    <row r="458" spans="1:123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</row>
    <row r="459" spans="1:123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</row>
    <row r="460" spans="1:123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</row>
    <row r="461" spans="1:123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</row>
    <row r="462" spans="1:123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</row>
    <row r="463" spans="1:12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</row>
    <row r="464" spans="1:123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</row>
    <row r="465" spans="1:123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</row>
    <row r="466" spans="1:123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</row>
    <row r="467" spans="1:123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</row>
    <row r="468" spans="1:123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</row>
    <row r="469" spans="1:123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</row>
    <row r="470" spans="1:123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</row>
    <row r="471" spans="1:123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</row>
    <row r="472" spans="1:123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  <c r="DQ472" s="6"/>
      <c r="DR472" s="6"/>
      <c r="DS472" s="6"/>
    </row>
    <row r="473" spans="1:12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</row>
    <row r="474" spans="1:123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</row>
    <row r="475" spans="1:123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</row>
    <row r="476" spans="1:123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</row>
    <row r="477" spans="1:123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</row>
    <row r="478" spans="1:123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</row>
    <row r="479" spans="1:123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</row>
    <row r="480" spans="1:123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</row>
    <row r="481" spans="1:123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</row>
    <row r="482" spans="1:123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</row>
    <row r="483" spans="1:12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</row>
    <row r="484" spans="1:123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</row>
    <row r="485" spans="1:123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</row>
    <row r="486" spans="1:123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</row>
    <row r="487" spans="1:123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</row>
    <row r="488" spans="1:123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</row>
    <row r="489" spans="1:123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</row>
    <row r="490" spans="1:123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</row>
    <row r="491" spans="1:123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</row>
    <row r="492" spans="1:123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</row>
    <row r="493" spans="1:12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  <c r="DF493" s="6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</row>
    <row r="494" spans="1:123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</row>
    <row r="495" spans="1:123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  <c r="DF495" s="6"/>
      <c r="DG495" s="6"/>
      <c r="DH495" s="6"/>
      <c r="DI495" s="6"/>
      <c r="DJ495" s="6"/>
      <c r="DK495" s="6"/>
      <c r="DL495" s="6"/>
      <c r="DM495" s="6"/>
      <c r="DN495" s="6"/>
      <c r="DO495" s="6"/>
      <c r="DP495" s="6"/>
      <c r="DQ495" s="6"/>
      <c r="DR495" s="6"/>
      <c r="DS495" s="6"/>
    </row>
    <row r="496" spans="1:123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/>
      <c r="DL496" s="6"/>
      <c r="DM496" s="6"/>
      <c r="DN496" s="6"/>
      <c r="DO496" s="6"/>
      <c r="DP496" s="6"/>
      <c r="DQ496" s="6"/>
      <c r="DR496" s="6"/>
      <c r="DS496" s="6"/>
    </row>
    <row r="497" spans="1:123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  <c r="DF497" s="6"/>
      <c r="DG497" s="6"/>
      <c r="DH497" s="6"/>
      <c r="DI497" s="6"/>
      <c r="DJ497" s="6"/>
      <c r="DK497" s="6"/>
      <c r="DL497" s="6"/>
      <c r="DM497" s="6"/>
      <c r="DN497" s="6"/>
      <c r="DO497" s="6"/>
      <c r="DP497" s="6"/>
      <c r="DQ497" s="6"/>
      <c r="DR497" s="6"/>
      <c r="DS497" s="6"/>
    </row>
    <row r="498" spans="1:123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</row>
    <row r="499" spans="1:123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/>
      <c r="CH499" s="6"/>
      <c r="CI499" s="6"/>
      <c r="CJ499" s="6"/>
      <c r="CK499" s="6"/>
      <c r="CL499" s="6"/>
      <c r="CM499" s="6"/>
      <c r="CN499" s="6"/>
      <c r="CO499" s="6"/>
      <c r="CP499" s="6"/>
      <c r="CQ499" s="6"/>
      <c r="CR499" s="6"/>
      <c r="CS499" s="6"/>
      <c r="CT499" s="6"/>
      <c r="CU499" s="6"/>
      <c r="CV499" s="6"/>
      <c r="CW499" s="6"/>
      <c r="CX499" s="6"/>
      <c r="CY499" s="6"/>
      <c r="CZ499" s="6"/>
      <c r="DA499" s="6"/>
      <c r="DB499" s="6"/>
      <c r="DC499" s="6"/>
      <c r="DD499" s="6"/>
      <c r="DE499" s="6"/>
      <c r="DF499" s="6"/>
      <c r="DG499" s="6"/>
      <c r="DH499" s="6"/>
      <c r="DI499" s="6"/>
      <c r="DJ499" s="6"/>
      <c r="DK499" s="6"/>
      <c r="DL499" s="6"/>
      <c r="DM499" s="6"/>
      <c r="DN499" s="6"/>
      <c r="DO499" s="6"/>
      <c r="DP499" s="6"/>
      <c r="DQ499" s="6"/>
      <c r="DR499" s="6"/>
      <c r="DS499" s="6"/>
    </row>
    <row r="500" spans="1:123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6"/>
      <c r="CM500" s="6"/>
      <c r="CN500" s="6"/>
      <c r="CO500" s="6"/>
      <c r="CP500" s="6"/>
      <c r="CQ500" s="6"/>
      <c r="CR500" s="6"/>
      <c r="CS500" s="6"/>
      <c r="CT500" s="6"/>
      <c r="CU500" s="6"/>
      <c r="CV500" s="6"/>
      <c r="CW500" s="6"/>
      <c r="CX500" s="6"/>
      <c r="CY500" s="6"/>
      <c r="CZ500" s="6"/>
      <c r="DA500" s="6"/>
      <c r="DB500" s="6"/>
      <c r="DC500" s="6"/>
      <c r="DD500" s="6"/>
      <c r="DE500" s="6"/>
      <c r="DF500" s="6"/>
      <c r="DG500" s="6"/>
      <c r="DH500" s="6"/>
      <c r="DI500" s="6"/>
      <c r="DJ500" s="6"/>
      <c r="DK500" s="6"/>
      <c r="DL500" s="6"/>
      <c r="DM500" s="6"/>
      <c r="DN500" s="6"/>
      <c r="DO500" s="6"/>
      <c r="DP500" s="6"/>
      <c r="DQ500" s="6"/>
      <c r="DR500" s="6"/>
      <c r="DS500" s="6"/>
    </row>
    <row r="501" spans="1:123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  <c r="CE501" s="6"/>
      <c r="CF501" s="6"/>
      <c r="CG501" s="6"/>
      <c r="CH501" s="6"/>
      <c r="CI501" s="6"/>
      <c r="CJ501" s="6"/>
      <c r="CK501" s="6"/>
      <c r="CL501" s="6"/>
      <c r="CM501" s="6"/>
      <c r="CN501" s="6"/>
      <c r="CO501" s="6"/>
      <c r="CP501" s="6"/>
      <c r="CQ501" s="6"/>
      <c r="CR501" s="6"/>
      <c r="CS501" s="6"/>
      <c r="CT501" s="6"/>
      <c r="CU501" s="6"/>
      <c r="CV501" s="6"/>
      <c r="CW501" s="6"/>
      <c r="CX501" s="6"/>
      <c r="CY501" s="6"/>
      <c r="CZ501" s="6"/>
      <c r="DA501" s="6"/>
      <c r="DB501" s="6"/>
      <c r="DC501" s="6"/>
      <c r="DD501" s="6"/>
      <c r="DE501" s="6"/>
      <c r="DF501" s="6"/>
      <c r="DG501" s="6"/>
      <c r="DH501" s="6"/>
      <c r="DI501" s="6"/>
      <c r="DJ501" s="6"/>
      <c r="DK501" s="6"/>
      <c r="DL501" s="6"/>
      <c r="DM501" s="6"/>
      <c r="DN501" s="6"/>
      <c r="DO501" s="6"/>
      <c r="DP501" s="6"/>
      <c r="DQ501" s="6"/>
      <c r="DR501" s="6"/>
      <c r="DS501" s="6"/>
    </row>
    <row r="502" spans="1:123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</row>
    <row r="503" spans="1:12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/>
      <c r="CL503" s="6"/>
      <c r="CM503" s="6"/>
      <c r="CN503" s="6"/>
      <c r="CO503" s="6"/>
      <c r="CP503" s="6"/>
      <c r="CQ503" s="6"/>
      <c r="CR503" s="6"/>
      <c r="CS503" s="6"/>
      <c r="CT503" s="6"/>
      <c r="CU503" s="6"/>
      <c r="CV503" s="6"/>
      <c r="CW503" s="6"/>
      <c r="CX503" s="6"/>
      <c r="CY503" s="6"/>
      <c r="CZ503" s="6"/>
      <c r="DA503" s="6"/>
      <c r="DB503" s="6"/>
      <c r="DC503" s="6"/>
      <c r="DD503" s="6"/>
      <c r="DE503" s="6"/>
      <c r="DF503" s="6"/>
      <c r="DG503" s="6"/>
      <c r="DH503" s="6"/>
      <c r="DI503" s="6"/>
      <c r="DJ503" s="6"/>
      <c r="DK503" s="6"/>
      <c r="DL503" s="6"/>
      <c r="DM503" s="6"/>
      <c r="DN503" s="6"/>
      <c r="DO503" s="6"/>
      <c r="DP503" s="6"/>
      <c r="DQ503" s="6"/>
      <c r="DR503" s="6"/>
      <c r="DS503" s="6"/>
    </row>
    <row r="504" spans="1:123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  <c r="CE504" s="6"/>
      <c r="CF504" s="6"/>
      <c r="CG504" s="6"/>
      <c r="CH504" s="6"/>
      <c r="CI504" s="6"/>
      <c r="CJ504" s="6"/>
      <c r="CK504" s="6"/>
      <c r="CL504" s="6"/>
      <c r="CM504" s="6"/>
      <c r="CN504" s="6"/>
      <c r="CO504" s="6"/>
      <c r="CP504" s="6"/>
      <c r="CQ504" s="6"/>
      <c r="CR504" s="6"/>
      <c r="CS504" s="6"/>
      <c r="CT504" s="6"/>
      <c r="CU504" s="6"/>
      <c r="CV504" s="6"/>
      <c r="CW504" s="6"/>
      <c r="CX504" s="6"/>
      <c r="CY504" s="6"/>
      <c r="CZ504" s="6"/>
      <c r="DA504" s="6"/>
      <c r="DB504" s="6"/>
      <c r="DC504" s="6"/>
      <c r="DD504" s="6"/>
      <c r="DE504" s="6"/>
      <c r="DF504" s="6"/>
      <c r="DG504" s="6"/>
      <c r="DH504" s="6"/>
      <c r="DI504" s="6"/>
      <c r="DJ504" s="6"/>
      <c r="DK504" s="6"/>
      <c r="DL504" s="6"/>
      <c r="DM504" s="6"/>
      <c r="DN504" s="6"/>
      <c r="DO504" s="6"/>
      <c r="DP504" s="6"/>
      <c r="DQ504" s="6"/>
      <c r="DR504" s="6"/>
      <c r="DS504" s="6"/>
    </row>
    <row r="505" spans="1:123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6"/>
      <c r="CM505" s="6"/>
      <c r="CN505" s="6"/>
      <c r="CO505" s="6"/>
      <c r="CP505" s="6"/>
      <c r="CQ505" s="6"/>
      <c r="CR505" s="6"/>
      <c r="CS505" s="6"/>
      <c r="CT505" s="6"/>
      <c r="CU505" s="6"/>
      <c r="CV505" s="6"/>
      <c r="CW505" s="6"/>
      <c r="CX505" s="6"/>
      <c r="CY505" s="6"/>
      <c r="CZ505" s="6"/>
      <c r="DA505" s="6"/>
      <c r="DB505" s="6"/>
      <c r="DC505" s="6"/>
      <c r="DD505" s="6"/>
      <c r="DE505" s="6"/>
      <c r="DF505" s="6"/>
      <c r="DG505" s="6"/>
      <c r="DH505" s="6"/>
      <c r="DI505" s="6"/>
      <c r="DJ505" s="6"/>
      <c r="DK505" s="6"/>
      <c r="DL505" s="6"/>
      <c r="DM505" s="6"/>
      <c r="DN505" s="6"/>
      <c r="DO505" s="6"/>
      <c r="DP505" s="6"/>
      <c r="DQ505" s="6"/>
      <c r="DR505" s="6"/>
      <c r="DS505" s="6"/>
    </row>
    <row r="506" spans="1:123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</row>
    <row r="507" spans="1:123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/>
      <c r="DL507" s="6"/>
      <c r="DM507" s="6"/>
      <c r="DN507" s="6"/>
      <c r="DO507" s="6"/>
      <c r="DP507" s="6"/>
      <c r="DQ507" s="6"/>
      <c r="DR507" s="6"/>
      <c r="DS507" s="6"/>
    </row>
    <row r="508" spans="1:123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6"/>
      <c r="CG508" s="6"/>
      <c r="CH508" s="6"/>
      <c r="CI508" s="6"/>
      <c r="CJ508" s="6"/>
      <c r="CK508" s="6"/>
      <c r="CL508" s="6"/>
      <c r="CM508" s="6"/>
      <c r="CN508" s="6"/>
      <c r="CO508" s="6"/>
      <c r="CP508" s="6"/>
      <c r="CQ508" s="6"/>
      <c r="CR508" s="6"/>
      <c r="CS508" s="6"/>
      <c r="CT508" s="6"/>
      <c r="CU508" s="6"/>
      <c r="CV508" s="6"/>
      <c r="CW508" s="6"/>
      <c r="CX508" s="6"/>
      <c r="CY508" s="6"/>
      <c r="CZ508" s="6"/>
      <c r="DA508" s="6"/>
      <c r="DB508" s="6"/>
      <c r="DC508" s="6"/>
      <c r="DD508" s="6"/>
      <c r="DE508" s="6"/>
      <c r="DF508" s="6"/>
      <c r="DG508" s="6"/>
      <c r="DH508" s="6"/>
      <c r="DI508" s="6"/>
      <c r="DJ508" s="6"/>
      <c r="DK508" s="6"/>
      <c r="DL508" s="6"/>
      <c r="DM508" s="6"/>
      <c r="DN508" s="6"/>
      <c r="DO508" s="6"/>
      <c r="DP508" s="6"/>
      <c r="DQ508" s="6"/>
      <c r="DR508" s="6"/>
      <c r="DS508" s="6"/>
    </row>
    <row r="509" spans="1:123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6"/>
      <c r="CG509" s="6"/>
      <c r="CH509" s="6"/>
      <c r="CI509" s="6"/>
      <c r="CJ509" s="6"/>
      <c r="CK509" s="6"/>
      <c r="CL509" s="6"/>
      <c r="CM509" s="6"/>
      <c r="CN509" s="6"/>
      <c r="CO509" s="6"/>
      <c r="CP509" s="6"/>
      <c r="CQ509" s="6"/>
      <c r="CR509" s="6"/>
      <c r="CS509" s="6"/>
      <c r="CT509" s="6"/>
      <c r="CU509" s="6"/>
      <c r="CV509" s="6"/>
      <c r="CW509" s="6"/>
      <c r="CX509" s="6"/>
      <c r="CY509" s="6"/>
      <c r="CZ509" s="6"/>
      <c r="DA509" s="6"/>
      <c r="DB509" s="6"/>
      <c r="DC509" s="6"/>
      <c r="DD509" s="6"/>
      <c r="DE509" s="6"/>
      <c r="DF509" s="6"/>
      <c r="DG509" s="6"/>
      <c r="DH509" s="6"/>
      <c r="DI509" s="6"/>
      <c r="DJ509" s="6"/>
      <c r="DK509" s="6"/>
      <c r="DL509" s="6"/>
      <c r="DM509" s="6"/>
      <c r="DN509" s="6"/>
      <c r="DO509" s="6"/>
      <c r="DP509" s="6"/>
      <c r="DQ509" s="6"/>
      <c r="DR509" s="6"/>
      <c r="DS509" s="6"/>
    </row>
    <row r="510" spans="1:123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</row>
    <row r="511" spans="1:123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6"/>
      <c r="DR511" s="6"/>
      <c r="DS511" s="6"/>
    </row>
    <row r="512" spans="1:123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/>
      <c r="CH512" s="6"/>
      <c r="CI512" s="6"/>
      <c r="CJ512" s="6"/>
      <c r="CK512" s="6"/>
      <c r="CL512" s="6"/>
      <c r="CM512" s="6"/>
      <c r="CN512" s="6"/>
      <c r="CO512" s="6"/>
      <c r="CP512" s="6"/>
      <c r="CQ512" s="6"/>
      <c r="CR512" s="6"/>
      <c r="CS512" s="6"/>
      <c r="CT512" s="6"/>
      <c r="CU512" s="6"/>
      <c r="CV512" s="6"/>
      <c r="CW512" s="6"/>
      <c r="CX512" s="6"/>
      <c r="CY512" s="6"/>
      <c r="CZ512" s="6"/>
      <c r="DA512" s="6"/>
      <c r="DB512" s="6"/>
      <c r="DC512" s="6"/>
      <c r="DD512" s="6"/>
      <c r="DE512" s="6"/>
      <c r="DF512" s="6"/>
      <c r="DG512" s="6"/>
      <c r="DH512" s="6"/>
      <c r="DI512" s="6"/>
      <c r="DJ512" s="6"/>
      <c r="DK512" s="6"/>
      <c r="DL512" s="6"/>
      <c r="DM512" s="6"/>
      <c r="DN512" s="6"/>
      <c r="DO512" s="6"/>
      <c r="DP512" s="6"/>
      <c r="DQ512" s="6"/>
      <c r="DR512" s="6"/>
      <c r="DS512" s="6"/>
    </row>
    <row r="513" spans="1:12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/>
      <c r="CL513" s="6"/>
      <c r="CM513" s="6"/>
      <c r="CN513" s="6"/>
      <c r="CO513" s="6"/>
      <c r="CP513" s="6"/>
      <c r="CQ513" s="6"/>
      <c r="CR513" s="6"/>
      <c r="CS513" s="6"/>
      <c r="CT513" s="6"/>
      <c r="CU513" s="6"/>
      <c r="CV513" s="6"/>
      <c r="CW513" s="6"/>
      <c r="CX513" s="6"/>
      <c r="CY513" s="6"/>
      <c r="CZ513" s="6"/>
      <c r="DA513" s="6"/>
      <c r="DB513" s="6"/>
      <c r="DC513" s="6"/>
      <c r="DD513" s="6"/>
      <c r="DE513" s="6"/>
      <c r="DF513" s="6"/>
      <c r="DG513" s="6"/>
      <c r="DH513" s="6"/>
      <c r="DI513" s="6"/>
      <c r="DJ513" s="6"/>
      <c r="DK513" s="6"/>
      <c r="DL513" s="6"/>
      <c r="DM513" s="6"/>
      <c r="DN513" s="6"/>
      <c r="DO513" s="6"/>
      <c r="DP513" s="6"/>
      <c r="DQ513" s="6"/>
      <c r="DR513" s="6"/>
      <c r="DS513" s="6"/>
    </row>
    <row r="514" spans="1:123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</row>
    <row r="515" spans="1:123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/>
      <c r="CL515" s="6"/>
      <c r="CM515" s="6"/>
      <c r="CN515" s="6"/>
      <c r="CO515" s="6"/>
      <c r="CP515" s="6"/>
      <c r="CQ515" s="6"/>
      <c r="CR515" s="6"/>
      <c r="CS515" s="6"/>
      <c r="CT515" s="6"/>
      <c r="CU515" s="6"/>
      <c r="CV515" s="6"/>
      <c r="CW515" s="6"/>
      <c r="CX515" s="6"/>
      <c r="CY515" s="6"/>
      <c r="CZ515" s="6"/>
      <c r="DA515" s="6"/>
      <c r="DB515" s="6"/>
      <c r="DC515" s="6"/>
      <c r="DD515" s="6"/>
      <c r="DE515" s="6"/>
      <c r="DF515" s="6"/>
      <c r="DG515" s="6"/>
      <c r="DH515" s="6"/>
      <c r="DI515" s="6"/>
      <c r="DJ515" s="6"/>
      <c r="DK515" s="6"/>
      <c r="DL515" s="6"/>
      <c r="DM515" s="6"/>
      <c r="DN515" s="6"/>
      <c r="DO515" s="6"/>
      <c r="DP515" s="6"/>
      <c r="DQ515" s="6"/>
      <c r="DR515" s="6"/>
      <c r="DS515" s="6"/>
    </row>
    <row r="516" spans="1:123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6"/>
      <c r="CM516" s="6"/>
      <c r="CN516" s="6"/>
      <c r="CO516" s="6"/>
      <c r="CP516" s="6"/>
      <c r="CQ516" s="6"/>
      <c r="CR516" s="6"/>
      <c r="CS516" s="6"/>
      <c r="CT516" s="6"/>
      <c r="CU516" s="6"/>
      <c r="CV516" s="6"/>
      <c r="CW516" s="6"/>
      <c r="CX516" s="6"/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/>
      <c r="DL516" s="6"/>
      <c r="DM516" s="6"/>
      <c r="DN516" s="6"/>
      <c r="DO516" s="6"/>
      <c r="DP516" s="6"/>
      <c r="DQ516" s="6"/>
      <c r="DR516" s="6"/>
      <c r="DS516" s="6"/>
    </row>
    <row r="517" spans="1:123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  <c r="DQ517" s="6"/>
      <c r="DR517" s="6"/>
      <c r="DS517" s="6"/>
    </row>
    <row r="518" spans="1:123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</row>
    <row r="519" spans="1:123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/>
      <c r="CL519" s="6"/>
      <c r="CM519" s="6"/>
      <c r="CN519" s="6"/>
      <c r="CO519" s="6"/>
      <c r="CP519" s="6"/>
      <c r="CQ519" s="6"/>
      <c r="CR519" s="6"/>
      <c r="CS519" s="6"/>
      <c r="CT519" s="6"/>
      <c r="CU519" s="6"/>
      <c r="CV519" s="6"/>
      <c r="CW519" s="6"/>
      <c r="CX519" s="6"/>
      <c r="CY519" s="6"/>
      <c r="CZ519" s="6"/>
      <c r="DA519" s="6"/>
      <c r="DB519" s="6"/>
      <c r="DC519" s="6"/>
      <c r="DD519" s="6"/>
      <c r="DE519" s="6"/>
      <c r="DF519" s="6"/>
      <c r="DG519" s="6"/>
      <c r="DH519" s="6"/>
      <c r="DI519" s="6"/>
      <c r="DJ519" s="6"/>
      <c r="DK519" s="6"/>
      <c r="DL519" s="6"/>
      <c r="DM519" s="6"/>
      <c r="DN519" s="6"/>
      <c r="DO519" s="6"/>
      <c r="DP519" s="6"/>
      <c r="DQ519" s="6"/>
      <c r="DR519" s="6"/>
      <c r="DS519" s="6"/>
    </row>
    <row r="520" spans="1:123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  <c r="CE520" s="6"/>
      <c r="CF520" s="6"/>
      <c r="CG520" s="6"/>
      <c r="CH520" s="6"/>
      <c r="CI520" s="6"/>
      <c r="CJ520" s="6"/>
      <c r="CK520" s="6"/>
      <c r="CL520" s="6"/>
      <c r="CM520" s="6"/>
      <c r="CN520" s="6"/>
      <c r="CO520" s="6"/>
      <c r="CP520" s="6"/>
      <c r="CQ520" s="6"/>
      <c r="CR520" s="6"/>
      <c r="CS520" s="6"/>
      <c r="CT520" s="6"/>
      <c r="CU520" s="6"/>
      <c r="CV520" s="6"/>
      <c r="CW520" s="6"/>
      <c r="CX520" s="6"/>
      <c r="CY520" s="6"/>
      <c r="CZ520" s="6"/>
      <c r="DA520" s="6"/>
      <c r="DB520" s="6"/>
      <c r="DC520" s="6"/>
      <c r="DD520" s="6"/>
      <c r="DE520" s="6"/>
      <c r="DF520" s="6"/>
      <c r="DG520" s="6"/>
      <c r="DH520" s="6"/>
      <c r="DI520" s="6"/>
      <c r="DJ520" s="6"/>
      <c r="DK520" s="6"/>
      <c r="DL520" s="6"/>
      <c r="DM520" s="6"/>
      <c r="DN520" s="6"/>
      <c r="DO520" s="6"/>
      <c r="DP520" s="6"/>
      <c r="DQ520" s="6"/>
      <c r="DR520" s="6"/>
      <c r="DS520" s="6"/>
    </row>
    <row r="521" spans="1:123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/>
      <c r="CL521" s="6"/>
      <c r="CM521" s="6"/>
      <c r="CN521" s="6"/>
      <c r="CO521" s="6"/>
      <c r="CP521" s="6"/>
      <c r="CQ521" s="6"/>
      <c r="CR521" s="6"/>
      <c r="CS521" s="6"/>
      <c r="CT521" s="6"/>
      <c r="CU521" s="6"/>
      <c r="CV521" s="6"/>
      <c r="CW521" s="6"/>
      <c r="CX521" s="6"/>
      <c r="CY521" s="6"/>
      <c r="CZ521" s="6"/>
      <c r="DA521" s="6"/>
      <c r="DB521" s="6"/>
      <c r="DC521" s="6"/>
      <c r="DD521" s="6"/>
      <c r="DE521" s="6"/>
      <c r="DF521" s="6"/>
      <c r="DG521" s="6"/>
      <c r="DH521" s="6"/>
      <c r="DI521" s="6"/>
      <c r="DJ521" s="6"/>
      <c r="DK521" s="6"/>
      <c r="DL521" s="6"/>
      <c r="DM521" s="6"/>
      <c r="DN521" s="6"/>
      <c r="DO521" s="6"/>
      <c r="DP521" s="6"/>
      <c r="DQ521" s="6"/>
      <c r="DR521" s="6"/>
      <c r="DS521" s="6"/>
    </row>
    <row r="522" spans="1:123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</row>
    <row r="523" spans="1:1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/>
      <c r="DL523" s="6"/>
      <c r="DM523" s="6"/>
      <c r="DN523" s="6"/>
      <c r="DO523" s="6"/>
      <c r="DP523" s="6"/>
      <c r="DQ523" s="6"/>
      <c r="DR523" s="6"/>
      <c r="DS523" s="6"/>
    </row>
    <row r="524" spans="1:123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6"/>
      <c r="CM524" s="6"/>
      <c r="CN524" s="6"/>
      <c r="CO524" s="6"/>
      <c r="CP524" s="6"/>
      <c r="CQ524" s="6"/>
      <c r="CR524" s="6"/>
      <c r="CS524" s="6"/>
      <c r="CT524" s="6"/>
      <c r="CU524" s="6"/>
      <c r="CV524" s="6"/>
      <c r="CW524" s="6"/>
      <c r="CX524" s="6"/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/>
      <c r="DL524" s="6"/>
      <c r="DM524" s="6"/>
      <c r="DN524" s="6"/>
      <c r="DO524" s="6"/>
      <c r="DP524" s="6"/>
      <c r="DQ524" s="6"/>
      <c r="DR524" s="6"/>
      <c r="DS524" s="6"/>
    </row>
    <row r="525" spans="1:123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  <c r="CE525" s="6"/>
      <c r="CF525" s="6"/>
      <c r="CG525" s="6"/>
      <c r="CH525" s="6"/>
      <c r="CI525" s="6"/>
      <c r="CJ525" s="6"/>
      <c r="CK525" s="6"/>
      <c r="CL525" s="6"/>
      <c r="CM525" s="6"/>
      <c r="CN525" s="6"/>
      <c r="CO525" s="6"/>
      <c r="CP525" s="6"/>
      <c r="CQ525" s="6"/>
      <c r="CR525" s="6"/>
      <c r="CS525" s="6"/>
      <c r="CT525" s="6"/>
      <c r="CU525" s="6"/>
      <c r="CV525" s="6"/>
      <c r="CW525" s="6"/>
      <c r="CX525" s="6"/>
      <c r="CY525" s="6"/>
      <c r="CZ525" s="6"/>
      <c r="DA525" s="6"/>
      <c r="DB525" s="6"/>
      <c r="DC525" s="6"/>
      <c r="DD525" s="6"/>
      <c r="DE525" s="6"/>
      <c r="DF525" s="6"/>
      <c r="DG525" s="6"/>
      <c r="DH525" s="6"/>
      <c r="DI525" s="6"/>
      <c r="DJ525" s="6"/>
      <c r="DK525" s="6"/>
      <c r="DL525" s="6"/>
      <c r="DM525" s="6"/>
      <c r="DN525" s="6"/>
      <c r="DO525" s="6"/>
      <c r="DP525" s="6"/>
      <c r="DQ525" s="6"/>
      <c r="DR525" s="6"/>
      <c r="DS525" s="6"/>
    </row>
    <row r="526" spans="1:123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</row>
    <row r="527" spans="1:123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6"/>
      <c r="CG527" s="6"/>
      <c r="CH527" s="6"/>
      <c r="CI527" s="6"/>
      <c r="CJ527" s="6"/>
      <c r="CK527" s="6"/>
      <c r="CL527" s="6"/>
      <c r="CM527" s="6"/>
      <c r="CN527" s="6"/>
      <c r="CO527" s="6"/>
      <c r="CP527" s="6"/>
      <c r="CQ527" s="6"/>
      <c r="CR527" s="6"/>
      <c r="CS527" s="6"/>
      <c r="CT527" s="6"/>
      <c r="CU527" s="6"/>
      <c r="CV527" s="6"/>
      <c r="CW527" s="6"/>
      <c r="CX527" s="6"/>
      <c r="CY527" s="6"/>
      <c r="CZ527" s="6"/>
      <c r="DA527" s="6"/>
      <c r="DB527" s="6"/>
      <c r="DC527" s="6"/>
      <c r="DD527" s="6"/>
      <c r="DE527" s="6"/>
      <c r="DF527" s="6"/>
      <c r="DG527" s="6"/>
      <c r="DH527" s="6"/>
      <c r="DI527" s="6"/>
      <c r="DJ527" s="6"/>
      <c r="DK527" s="6"/>
      <c r="DL527" s="6"/>
      <c r="DM527" s="6"/>
      <c r="DN527" s="6"/>
      <c r="DO527" s="6"/>
      <c r="DP527" s="6"/>
      <c r="DQ527" s="6"/>
      <c r="DR527" s="6"/>
      <c r="DS527" s="6"/>
    </row>
    <row r="528" spans="1:123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6"/>
      <c r="CG528" s="6"/>
      <c r="CH528" s="6"/>
      <c r="CI528" s="6"/>
      <c r="CJ528" s="6"/>
      <c r="CK528" s="6"/>
      <c r="CL528" s="6"/>
      <c r="CM528" s="6"/>
      <c r="CN528" s="6"/>
      <c r="CO528" s="6"/>
      <c r="CP528" s="6"/>
      <c r="CQ528" s="6"/>
      <c r="CR528" s="6"/>
      <c r="CS528" s="6"/>
      <c r="CT528" s="6"/>
      <c r="CU528" s="6"/>
      <c r="CV528" s="6"/>
      <c r="CW528" s="6"/>
      <c r="CX528" s="6"/>
      <c r="CY528" s="6"/>
      <c r="CZ528" s="6"/>
      <c r="DA528" s="6"/>
      <c r="DB528" s="6"/>
      <c r="DC528" s="6"/>
      <c r="DD528" s="6"/>
      <c r="DE528" s="6"/>
      <c r="DF528" s="6"/>
      <c r="DG528" s="6"/>
      <c r="DH528" s="6"/>
      <c r="DI528" s="6"/>
      <c r="DJ528" s="6"/>
      <c r="DK528" s="6"/>
      <c r="DL528" s="6"/>
      <c r="DM528" s="6"/>
      <c r="DN528" s="6"/>
      <c r="DO528" s="6"/>
      <c r="DP528" s="6"/>
      <c r="DQ528" s="6"/>
      <c r="DR528" s="6"/>
      <c r="DS528" s="6"/>
    </row>
    <row r="529" spans="1:123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  <c r="CE529" s="6"/>
      <c r="CF529" s="6"/>
      <c r="CG529" s="6"/>
      <c r="CH529" s="6"/>
      <c r="CI529" s="6"/>
      <c r="CJ529" s="6"/>
      <c r="CK529" s="6"/>
      <c r="CL529" s="6"/>
      <c r="CM529" s="6"/>
      <c r="CN529" s="6"/>
      <c r="CO529" s="6"/>
      <c r="CP529" s="6"/>
      <c r="CQ529" s="6"/>
      <c r="CR529" s="6"/>
      <c r="CS529" s="6"/>
      <c r="CT529" s="6"/>
      <c r="CU529" s="6"/>
      <c r="CV529" s="6"/>
      <c r="CW529" s="6"/>
      <c r="CX529" s="6"/>
      <c r="CY529" s="6"/>
      <c r="CZ529" s="6"/>
      <c r="DA529" s="6"/>
      <c r="DB529" s="6"/>
      <c r="DC529" s="6"/>
      <c r="DD529" s="6"/>
      <c r="DE529" s="6"/>
      <c r="DF529" s="6"/>
      <c r="DG529" s="6"/>
      <c r="DH529" s="6"/>
      <c r="DI529" s="6"/>
      <c r="DJ529" s="6"/>
      <c r="DK529" s="6"/>
      <c r="DL529" s="6"/>
      <c r="DM529" s="6"/>
      <c r="DN529" s="6"/>
      <c r="DO529" s="6"/>
      <c r="DP529" s="6"/>
      <c r="DQ529" s="6"/>
      <c r="DR529" s="6"/>
      <c r="DS529" s="6"/>
    </row>
    <row r="530" spans="1:123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</row>
    <row r="531" spans="1:123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</row>
    <row r="532" spans="1:123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6"/>
      <c r="DE532" s="6"/>
      <c r="DF532" s="6"/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</row>
    <row r="533" spans="1:12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6"/>
      <c r="DE533" s="6"/>
      <c r="DF533" s="6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</row>
    <row r="534" spans="1:123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</row>
    <row r="535" spans="1:123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6"/>
      <c r="DE535" s="6"/>
      <c r="DF535" s="6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</row>
    <row r="536" spans="1:123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</row>
    <row r="537" spans="1:123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/>
      <c r="CL537" s="6"/>
      <c r="CM537" s="6"/>
      <c r="CN537" s="6"/>
      <c r="CO537" s="6"/>
      <c r="CP537" s="6"/>
      <c r="CQ537" s="6"/>
      <c r="CR537" s="6"/>
      <c r="CS537" s="6"/>
      <c r="CT537" s="6"/>
      <c r="CU537" s="6"/>
      <c r="CV537" s="6"/>
      <c r="CW537" s="6"/>
      <c r="CX537" s="6"/>
      <c r="CY537" s="6"/>
      <c r="CZ537" s="6"/>
      <c r="DA537" s="6"/>
      <c r="DB537" s="6"/>
      <c r="DC537" s="6"/>
      <c r="DD537" s="6"/>
      <c r="DE537" s="6"/>
      <c r="DF537" s="6"/>
      <c r="DG537" s="6"/>
      <c r="DH537" s="6"/>
      <c r="DI537" s="6"/>
      <c r="DJ537" s="6"/>
      <c r="DK537" s="6"/>
      <c r="DL537" s="6"/>
      <c r="DM537" s="6"/>
      <c r="DN537" s="6"/>
      <c r="DO537" s="6"/>
      <c r="DP537" s="6"/>
      <c r="DQ537" s="6"/>
      <c r="DR537" s="6"/>
      <c r="DS537" s="6"/>
    </row>
    <row r="538" spans="1:123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</row>
    <row r="539" spans="1:123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  <c r="CS539" s="6"/>
      <c r="CT539" s="6"/>
      <c r="CU539" s="6"/>
      <c r="CV539" s="6"/>
      <c r="CW539" s="6"/>
      <c r="CX539" s="6"/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/>
      <c r="DL539" s="6"/>
      <c r="DM539" s="6"/>
      <c r="DN539" s="6"/>
      <c r="DO539" s="6"/>
      <c r="DP539" s="6"/>
      <c r="DQ539" s="6"/>
      <c r="DR539" s="6"/>
      <c r="DS539" s="6"/>
    </row>
    <row r="540" spans="1:123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</row>
    <row r="541" spans="1:123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</row>
    <row r="542" spans="1:123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</row>
    <row r="543" spans="1:12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6"/>
      <c r="DE543" s="6"/>
      <c r="DF543" s="6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</row>
    <row r="544" spans="1:123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6"/>
      <c r="DE544" s="6"/>
      <c r="DF544" s="6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</row>
    <row r="545" spans="1:123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6"/>
      <c r="DE545" s="6"/>
      <c r="DF545" s="6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</row>
    <row r="546" spans="1:123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</row>
    <row r="547" spans="1:123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6"/>
      <c r="CM547" s="6"/>
      <c r="CN547" s="6"/>
      <c r="CO547" s="6"/>
      <c r="CP547" s="6"/>
      <c r="CQ547" s="6"/>
      <c r="CR547" s="6"/>
      <c r="CS547" s="6"/>
      <c r="CT547" s="6"/>
      <c r="CU547" s="6"/>
      <c r="CV547" s="6"/>
      <c r="CW547" s="6"/>
      <c r="CX547" s="6"/>
      <c r="CY547" s="6"/>
      <c r="CZ547" s="6"/>
      <c r="DA547" s="6"/>
      <c r="DB547" s="6"/>
      <c r="DC547" s="6"/>
      <c r="DD547" s="6"/>
      <c r="DE547" s="6"/>
      <c r="DF547" s="6"/>
      <c r="DG547" s="6"/>
      <c r="DH547" s="6"/>
      <c r="DI547" s="6"/>
      <c r="DJ547" s="6"/>
      <c r="DK547" s="6"/>
      <c r="DL547" s="6"/>
      <c r="DM547" s="6"/>
      <c r="DN547" s="6"/>
      <c r="DO547" s="6"/>
      <c r="DP547" s="6"/>
      <c r="DQ547" s="6"/>
      <c r="DR547" s="6"/>
      <c r="DS547" s="6"/>
    </row>
    <row r="548" spans="1:123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/>
      <c r="CL548" s="6"/>
      <c r="CM548" s="6"/>
      <c r="CN548" s="6"/>
      <c r="CO548" s="6"/>
      <c r="CP548" s="6"/>
      <c r="CQ548" s="6"/>
      <c r="CR548" s="6"/>
      <c r="CS548" s="6"/>
      <c r="CT548" s="6"/>
      <c r="CU548" s="6"/>
      <c r="CV548" s="6"/>
      <c r="CW548" s="6"/>
      <c r="CX548" s="6"/>
      <c r="CY548" s="6"/>
      <c r="CZ548" s="6"/>
      <c r="DA548" s="6"/>
      <c r="DB548" s="6"/>
      <c r="DC548" s="6"/>
      <c r="DD548" s="6"/>
      <c r="DE548" s="6"/>
      <c r="DF548" s="6"/>
      <c r="DG548" s="6"/>
      <c r="DH548" s="6"/>
      <c r="DI548" s="6"/>
      <c r="DJ548" s="6"/>
      <c r="DK548" s="6"/>
      <c r="DL548" s="6"/>
      <c r="DM548" s="6"/>
      <c r="DN548" s="6"/>
      <c r="DO548" s="6"/>
      <c r="DP548" s="6"/>
      <c r="DQ548" s="6"/>
      <c r="DR548" s="6"/>
      <c r="DS548" s="6"/>
    </row>
    <row r="549" spans="1:123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  <c r="CE549" s="6"/>
      <c r="CF549" s="6"/>
      <c r="CG549" s="6"/>
      <c r="CH549" s="6"/>
      <c r="CI549" s="6"/>
      <c r="CJ549" s="6"/>
      <c r="CK549" s="6"/>
      <c r="CL549" s="6"/>
      <c r="CM549" s="6"/>
      <c r="CN549" s="6"/>
      <c r="CO549" s="6"/>
      <c r="CP549" s="6"/>
      <c r="CQ549" s="6"/>
      <c r="CR549" s="6"/>
      <c r="CS549" s="6"/>
      <c r="CT549" s="6"/>
      <c r="CU549" s="6"/>
      <c r="CV549" s="6"/>
      <c r="CW549" s="6"/>
      <c r="CX549" s="6"/>
      <c r="CY549" s="6"/>
      <c r="CZ549" s="6"/>
      <c r="DA549" s="6"/>
      <c r="DB549" s="6"/>
      <c r="DC549" s="6"/>
      <c r="DD549" s="6"/>
      <c r="DE549" s="6"/>
      <c r="DF549" s="6"/>
      <c r="DG549" s="6"/>
      <c r="DH549" s="6"/>
      <c r="DI549" s="6"/>
      <c r="DJ549" s="6"/>
      <c r="DK549" s="6"/>
      <c r="DL549" s="6"/>
      <c r="DM549" s="6"/>
      <c r="DN549" s="6"/>
      <c r="DO549" s="6"/>
      <c r="DP549" s="6"/>
      <c r="DQ549" s="6"/>
      <c r="DR549" s="6"/>
      <c r="DS549" s="6"/>
    </row>
    <row r="550" spans="1:123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</row>
    <row r="551" spans="1:123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6"/>
      <c r="DE551" s="6"/>
      <c r="DF551" s="6"/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</row>
    <row r="552" spans="1:123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6"/>
      <c r="DE552" s="6"/>
      <c r="DF552" s="6"/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</row>
    <row r="553" spans="1:12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6"/>
      <c r="CC553" s="6"/>
      <c r="CD553" s="6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6"/>
      <c r="DE553" s="6"/>
      <c r="DF553" s="6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</row>
    <row r="554" spans="1:123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</row>
    <row r="555" spans="1:123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6"/>
      <c r="CC555" s="6"/>
      <c r="CD555" s="6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6"/>
      <c r="DE555" s="6"/>
      <c r="DF555" s="6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</row>
    <row r="556" spans="1:123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6"/>
      <c r="DE556" s="6"/>
      <c r="DF556" s="6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</row>
    <row r="557" spans="1:123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6"/>
      <c r="CG557" s="6"/>
      <c r="CH557" s="6"/>
      <c r="CI557" s="6"/>
      <c r="CJ557" s="6"/>
      <c r="CK557" s="6"/>
      <c r="CL557" s="6"/>
      <c r="CM557" s="6"/>
      <c r="CN557" s="6"/>
      <c r="CO557" s="6"/>
      <c r="CP557" s="6"/>
      <c r="CQ557" s="6"/>
      <c r="CR557" s="6"/>
      <c r="CS557" s="6"/>
      <c r="CT557" s="6"/>
      <c r="CU557" s="6"/>
      <c r="CV557" s="6"/>
      <c r="CW557" s="6"/>
      <c r="CX557" s="6"/>
      <c r="CY557" s="6"/>
      <c r="CZ557" s="6"/>
      <c r="DA557" s="6"/>
      <c r="DB557" s="6"/>
      <c r="DC557" s="6"/>
      <c r="DD557" s="6"/>
      <c r="DE557" s="6"/>
      <c r="DF557" s="6"/>
      <c r="DG557" s="6"/>
      <c r="DH557" s="6"/>
      <c r="DI557" s="6"/>
      <c r="DJ557" s="6"/>
      <c r="DK557" s="6"/>
      <c r="DL557" s="6"/>
      <c r="DM557" s="6"/>
      <c r="DN557" s="6"/>
      <c r="DO557" s="6"/>
      <c r="DP557" s="6"/>
      <c r="DQ557" s="6"/>
      <c r="DR557" s="6"/>
      <c r="DS557" s="6"/>
    </row>
    <row r="558" spans="1:123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</row>
    <row r="559" spans="1:123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  <c r="DH559" s="6"/>
      <c r="DI559" s="6"/>
      <c r="DJ559" s="6"/>
      <c r="DK559" s="6"/>
      <c r="DL559" s="6"/>
      <c r="DM559" s="6"/>
      <c r="DN559" s="6"/>
      <c r="DO559" s="6"/>
      <c r="DP559" s="6"/>
      <c r="DQ559" s="6"/>
      <c r="DR559" s="6"/>
      <c r="DS559" s="6"/>
    </row>
    <row r="560" spans="1:123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6"/>
      <c r="DE560" s="6"/>
      <c r="DF560" s="6"/>
      <c r="DG560" s="6"/>
      <c r="DH560" s="6"/>
      <c r="DI560" s="6"/>
      <c r="DJ560" s="6"/>
      <c r="DK560" s="6"/>
      <c r="DL560" s="6"/>
      <c r="DM560" s="6"/>
      <c r="DN560" s="6"/>
      <c r="DO560" s="6"/>
      <c r="DP560" s="6"/>
      <c r="DQ560" s="6"/>
      <c r="DR560" s="6"/>
      <c r="DS560" s="6"/>
    </row>
    <row r="561" spans="1:123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6"/>
      <c r="DE561" s="6"/>
      <c r="DF561" s="6"/>
      <c r="DG561" s="6"/>
      <c r="DH561" s="6"/>
      <c r="DI561" s="6"/>
      <c r="DJ561" s="6"/>
      <c r="DK561" s="6"/>
      <c r="DL561" s="6"/>
      <c r="DM561" s="6"/>
      <c r="DN561" s="6"/>
      <c r="DO561" s="6"/>
      <c r="DP561" s="6"/>
      <c r="DQ561" s="6"/>
      <c r="DR561" s="6"/>
      <c r="DS561" s="6"/>
    </row>
    <row r="562" spans="1:123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</row>
    <row r="563" spans="1:12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6"/>
      <c r="DE563" s="6"/>
      <c r="DF563" s="6"/>
      <c r="DG563" s="6"/>
      <c r="DH563" s="6"/>
      <c r="DI563" s="6"/>
      <c r="DJ563" s="6"/>
      <c r="DK563" s="6"/>
      <c r="DL563" s="6"/>
      <c r="DM563" s="6"/>
      <c r="DN563" s="6"/>
      <c r="DO563" s="6"/>
      <c r="DP563" s="6"/>
      <c r="DQ563" s="6"/>
      <c r="DR563" s="6"/>
      <c r="DS563" s="6"/>
    </row>
    <row r="564" spans="1:123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/>
      <c r="CL564" s="6"/>
      <c r="CM564" s="6"/>
      <c r="CN564" s="6"/>
      <c r="CO564" s="6"/>
      <c r="CP564" s="6"/>
      <c r="CQ564" s="6"/>
      <c r="CR564" s="6"/>
      <c r="CS564" s="6"/>
      <c r="CT564" s="6"/>
      <c r="CU564" s="6"/>
      <c r="CV564" s="6"/>
      <c r="CW564" s="6"/>
      <c r="CX564" s="6"/>
      <c r="CY564" s="6"/>
      <c r="CZ564" s="6"/>
      <c r="DA564" s="6"/>
      <c r="DB564" s="6"/>
      <c r="DC564" s="6"/>
      <c r="DD564" s="6"/>
      <c r="DE564" s="6"/>
      <c r="DF564" s="6"/>
      <c r="DG564" s="6"/>
      <c r="DH564" s="6"/>
      <c r="DI564" s="6"/>
      <c r="DJ564" s="6"/>
      <c r="DK564" s="6"/>
      <c r="DL564" s="6"/>
      <c r="DM564" s="6"/>
      <c r="DN564" s="6"/>
      <c r="DO564" s="6"/>
      <c r="DP564" s="6"/>
      <c r="DQ564" s="6"/>
      <c r="DR564" s="6"/>
      <c r="DS564" s="6"/>
    </row>
    <row r="565" spans="1:123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6"/>
      <c r="CG565" s="6"/>
      <c r="CH565" s="6"/>
      <c r="CI565" s="6"/>
      <c r="CJ565" s="6"/>
      <c r="CK565" s="6"/>
      <c r="CL565" s="6"/>
      <c r="CM565" s="6"/>
      <c r="CN565" s="6"/>
      <c r="CO565" s="6"/>
      <c r="CP565" s="6"/>
      <c r="CQ565" s="6"/>
      <c r="CR565" s="6"/>
      <c r="CS565" s="6"/>
      <c r="CT565" s="6"/>
      <c r="CU565" s="6"/>
      <c r="CV565" s="6"/>
      <c r="CW565" s="6"/>
      <c r="CX565" s="6"/>
      <c r="CY565" s="6"/>
      <c r="CZ565" s="6"/>
      <c r="DA565" s="6"/>
      <c r="DB565" s="6"/>
      <c r="DC565" s="6"/>
      <c r="DD565" s="6"/>
      <c r="DE565" s="6"/>
      <c r="DF565" s="6"/>
      <c r="DG565" s="6"/>
      <c r="DH565" s="6"/>
      <c r="DI565" s="6"/>
      <c r="DJ565" s="6"/>
      <c r="DK565" s="6"/>
      <c r="DL565" s="6"/>
      <c r="DM565" s="6"/>
      <c r="DN565" s="6"/>
      <c r="DO565" s="6"/>
      <c r="DP565" s="6"/>
      <c r="DQ565" s="6"/>
      <c r="DR565" s="6"/>
      <c r="DS565" s="6"/>
    </row>
    <row r="566" spans="1:123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</row>
    <row r="567" spans="1:123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6"/>
      <c r="DE567" s="6"/>
      <c r="DF567" s="6"/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</row>
    <row r="568" spans="1:123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6"/>
      <c r="CC568" s="6"/>
      <c r="CD568" s="6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6"/>
      <c r="DE568" s="6"/>
      <c r="DF568" s="6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</row>
    <row r="569" spans="1:123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6"/>
      <c r="DE569" s="6"/>
      <c r="DF569" s="6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</row>
    <row r="570" spans="1:123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</row>
    <row r="571" spans="1:123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  <c r="CE571" s="6"/>
      <c r="CF571" s="6"/>
      <c r="CG571" s="6"/>
      <c r="CH571" s="6"/>
      <c r="CI571" s="6"/>
      <c r="CJ571" s="6"/>
      <c r="CK571" s="6"/>
      <c r="CL571" s="6"/>
      <c r="CM571" s="6"/>
      <c r="CN571" s="6"/>
      <c r="CO571" s="6"/>
      <c r="CP571" s="6"/>
      <c r="CQ571" s="6"/>
      <c r="CR571" s="6"/>
      <c r="CS571" s="6"/>
      <c r="CT571" s="6"/>
      <c r="CU571" s="6"/>
      <c r="CV571" s="6"/>
      <c r="CW571" s="6"/>
      <c r="CX571" s="6"/>
      <c r="CY571" s="6"/>
      <c r="CZ571" s="6"/>
      <c r="DA571" s="6"/>
      <c r="DB571" s="6"/>
      <c r="DC571" s="6"/>
      <c r="DD571" s="6"/>
      <c r="DE571" s="6"/>
      <c r="DF571" s="6"/>
      <c r="DG571" s="6"/>
      <c r="DH571" s="6"/>
      <c r="DI571" s="6"/>
      <c r="DJ571" s="6"/>
      <c r="DK571" s="6"/>
      <c r="DL571" s="6"/>
      <c r="DM571" s="6"/>
      <c r="DN571" s="6"/>
      <c r="DO571" s="6"/>
      <c r="DP571" s="6"/>
      <c r="DQ571" s="6"/>
      <c r="DR571" s="6"/>
      <c r="DS571" s="6"/>
    </row>
    <row r="572" spans="1:123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/>
      <c r="CL572" s="6"/>
      <c r="CM572" s="6"/>
      <c r="CN572" s="6"/>
      <c r="CO572" s="6"/>
      <c r="CP572" s="6"/>
      <c r="CQ572" s="6"/>
      <c r="CR572" s="6"/>
      <c r="CS572" s="6"/>
      <c r="CT572" s="6"/>
      <c r="CU572" s="6"/>
      <c r="CV572" s="6"/>
      <c r="CW572" s="6"/>
      <c r="CX572" s="6"/>
      <c r="CY572" s="6"/>
      <c r="CZ572" s="6"/>
      <c r="DA572" s="6"/>
      <c r="DB572" s="6"/>
      <c r="DC572" s="6"/>
      <c r="DD572" s="6"/>
      <c r="DE572" s="6"/>
      <c r="DF572" s="6"/>
      <c r="DG572" s="6"/>
      <c r="DH572" s="6"/>
      <c r="DI572" s="6"/>
      <c r="DJ572" s="6"/>
      <c r="DK572" s="6"/>
      <c r="DL572" s="6"/>
      <c r="DM572" s="6"/>
      <c r="DN572" s="6"/>
      <c r="DO572" s="6"/>
      <c r="DP572" s="6"/>
      <c r="DQ572" s="6"/>
      <c r="DR572" s="6"/>
      <c r="DS572" s="6"/>
    </row>
    <row r="573" spans="1:12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6"/>
      <c r="CM573" s="6"/>
      <c r="CN573" s="6"/>
      <c r="CO573" s="6"/>
      <c r="CP573" s="6"/>
      <c r="CQ573" s="6"/>
      <c r="CR573" s="6"/>
      <c r="CS573" s="6"/>
      <c r="CT573" s="6"/>
      <c r="CU573" s="6"/>
      <c r="CV573" s="6"/>
      <c r="CW573" s="6"/>
      <c r="CX573" s="6"/>
      <c r="CY573" s="6"/>
      <c r="CZ573" s="6"/>
      <c r="DA573" s="6"/>
      <c r="DB573" s="6"/>
      <c r="DC573" s="6"/>
      <c r="DD573" s="6"/>
      <c r="DE573" s="6"/>
      <c r="DF573" s="6"/>
      <c r="DG573" s="6"/>
      <c r="DH573" s="6"/>
      <c r="DI573" s="6"/>
      <c r="DJ573" s="6"/>
      <c r="DK573" s="6"/>
      <c r="DL573" s="6"/>
      <c r="DM573" s="6"/>
      <c r="DN573" s="6"/>
      <c r="DO573" s="6"/>
      <c r="DP573" s="6"/>
      <c r="DQ573" s="6"/>
      <c r="DR573" s="6"/>
      <c r="DS573" s="6"/>
    </row>
    <row r="574" spans="1:123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</row>
    <row r="575" spans="1:123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  <c r="DQ575" s="6"/>
      <c r="DR575" s="6"/>
      <c r="DS575" s="6"/>
    </row>
    <row r="576" spans="1:123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/>
      <c r="CL576" s="6"/>
      <c r="CM576" s="6"/>
      <c r="CN576" s="6"/>
      <c r="CO576" s="6"/>
      <c r="CP576" s="6"/>
      <c r="CQ576" s="6"/>
      <c r="CR576" s="6"/>
      <c r="CS576" s="6"/>
      <c r="CT576" s="6"/>
      <c r="CU576" s="6"/>
      <c r="CV576" s="6"/>
      <c r="CW576" s="6"/>
      <c r="CX576" s="6"/>
      <c r="CY576" s="6"/>
      <c r="CZ576" s="6"/>
      <c r="DA576" s="6"/>
      <c r="DB576" s="6"/>
      <c r="DC576" s="6"/>
      <c r="DD576" s="6"/>
      <c r="DE576" s="6"/>
      <c r="DF576" s="6"/>
      <c r="DG576" s="6"/>
      <c r="DH576" s="6"/>
      <c r="DI576" s="6"/>
      <c r="DJ576" s="6"/>
      <c r="DK576" s="6"/>
      <c r="DL576" s="6"/>
      <c r="DM576" s="6"/>
      <c r="DN576" s="6"/>
      <c r="DO576" s="6"/>
      <c r="DP576" s="6"/>
      <c r="DQ576" s="6"/>
      <c r="DR576" s="6"/>
      <c r="DS576" s="6"/>
    </row>
    <row r="577" spans="1:123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  <c r="DQ577" s="6"/>
      <c r="DR577" s="6"/>
      <c r="DS577" s="6"/>
    </row>
    <row r="578" spans="1:123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</row>
    <row r="579" spans="1:123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/>
      <c r="CL579" s="6"/>
      <c r="CM579" s="6"/>
      <c r="CN579" s="6"/>
      <c r="CO579" s="6"/>
      <c r="CP579" s="6"/>
      <c r="CQ579" s="6"/>
      <c r="CR579" s="6"/>
      <c r="CS579" s="6"/>
      <c r="CT579" s="6"/>
      <c r="CU579" s="6"/>
      <c r="CV579" s="6"/>
      <c r="CW579" s="6"/>
      <c r="CX579" s="6"/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/>
      <c r="DL579" s="6"/>
      <c r="DM579" s="6"/>
      <c r="DN579" s="6"/>
      <c r="DO579" s="6"/>
      <c r="DP579" s="6"/>
      <c r="DQ579" s="6"/>
      <c r="DR579" s="6"/>
      <c r="DS579" s="6"/>
    </row>
    <row r="580" spans="1:123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6"/>
      <c r="CG580" s="6"/>
      <c r="CH580" s="6"/>
      <c r="CI580" s="6"/>
      <c r="CJ580" s="6"/>
      <c r="CK580" s="6"/>
      <c r="CL580" s="6"/>
      <c r="CM580" s="6"/>
      <c r="CN580" s="6"/>
      <c r="CO580" s="6"/>
      <c r="CP580" s="6"/>
      <c r="CQ580" s="6"/>
      <c r="CR580" s="6"/>
      <c r="CS580" s="6"/>
      <c r="CT580" s="6"/>
      <c r="CU580" s="6"/>
      <c r="CV580" s="6"/>
      <c r="CW580" s="6"/>
      <c r="CX580" s="6"/>
      <c r="CY580" s="6"/>
      <c r="CZ580" s="6"/>
      <c r="DA580" s="6"/>
      <c r="DB580" s="6"/>
      <c r="DC580" s="6"/>
      <c r="DD580" s="6"/>
      <c r="DE580" s="6"/>
      <c r="DF580" s="6"/>
      <c r="DG580" s="6"/>
      <c r="DH580" s="6"/>
      <c r="DI580" s="6"/>
      <c r="DJ580" s="6"/>
      <c r="DK580" s="6"/>
      <c r="DL580" s="6"/>
      <c r="DM580" s="6"/>
      <c r="DN580" s="6"/>
      <c r="DO580" s="6"/>
      <c r="DP580" s="6"/>
      <c r="DQ580" s="6"/>
      <c r="DR580" s="6"/>
      <c r="DS580" s="6"/>
    </row>
    <row r="581" spans="1:123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6"/>
      <c r="CG581" s="6"/>
      <c r="CH581" s="6"/>
      <c r="CI581" s="6"/>
      <c r="CJ581" s="6"/>
      <c r="CK581" s="6"/>
      <c r="CL581" s="6"/>
      <c r="CM581" s="6"/>
      <c r="CN581" s="6"/>
      <c r="CO581" s="6"/>
      <c r="CP581" s="6"/>
      <c r="CQ581" s="6"/>
      <c r="CR581" s="6"/>
      <c r="CS581" s="6"/>
      <c r="CT581" s="6"/>
      <c r="CU581" s="6"/>
      <c r="CV581" s="6"/>
      <c r="CW581" s="6"/>
      <c r="CX581" s="6"/>
      <c r="CY581" s="6"/>
      <c r="CZ581" s="6"/>
      <c r="DA581" s="6"/>
      <c r="DB581" s="6"/>
      <c r="DC581" s="6"/>
      <c r="DD581" s="6"/>
      <c r="DE581" s="6"/>
      <c r="DF581" s="6"/>
      <c r="DG581" s="6"/>
      <c r="DH581" s="6"/>
      <c r="DI581" s="6"/>
      <c r="DJ581" s="6"/>
      <c r="DK581" s="6"/>
      <c r="DL581" s="6"/>
      <c r="DM581" s="6"/>
      <c r="DN581" s="6"/>
      <c r="DO581" s="6"/>
      <c r="DP581" s="6"/>
      <c r="DQ581" s="6"/>
      <c r="DR581" s="6"/>
      <c r="DS581" s="6"/>
    </row>
    <row r="582" spans="1:123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</row>
    <row r="583" spans="1:12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  <c r="CE583" s="6"/>
      <c r="CF583" s="6"/>
      <c r="CG583" s="6"/>
      <c r="CH583" s="6"/>
      <c r="CI583" s="6"/>
      <c r="CJ583" s="6"/>
      <c r="CK583" s="6"/>
      <c r="CL583" s="6"/>
      <c r="CM583" s="6"/>
      <c r="CN583" s="6"/>
      <c r="CO583" s="6"/>
      <c r="CP583" s="6"/>
      <c r="CQ583" s="6"/>
      <c r="CR583" s="6"/>
      <c r="CS583" s="6"/>
      <c r="CT583" s="6"/>
      <c r="CU583" s="6"/>
      <c r="CV583" s="6"/>
      <c r="CW583" s="6"/>
      <c r="CX583" s="6"/>
      <c r="CY583" s="6"/>
      <c r="CZ583" s="6"/>
      <c r="DA583" s="6"/>
      <c r="DB583" s="6"/>
      <c r="DC583" s="6"/>
      <c r="DD583" s="6"/>
      <c r="DE583" s="6"/>
      <c r="DF583" s="6"/>
      <c r="DG583" s="6"/>
      <c r="DH583" s="6"/>
      <c r="DI583" s="6"/>
      <c r="DJ583" s="6"/>
      <c r="DK583" s="6"/>
      <c r="DL583" s="6"/>
      <c r="DM583" s="6"/>
      <c r="DN583" s="6"/>
      <c r="DO583" s="6"/>
      <c r="DP583" s="6"/>
      <c r="DQ583" s="6"/>
      <c r="DR583" s="6"/>
      <c r="DS583" s="6"/>
    </row>
    <row r="584" spans="1:123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  <c r="CB584" s="6"/>
      <c r="CC584" s="6"/>
      <c r="CD584" s="6"/>
      <c r="CE584" s="6"/>
      <c r="CF584" s="6"/>
      <c r="CG584" s="6"/>
      <c r="CH584" s="6"/>
      <c r="CI584" s="6"/>
      <c r="CJ584" s="6"/>
      <c r="CK584" s="6"/>
      <c r="CL584" s="6"/>
      <c r="CM584" s="6"/>
      <c r="CN584" s="6"/>
      <c r="CO584" s="6"/>
      <c r="CP584" s="6"/>
      <c r="CQ584" s="6"/>
      <c r="CR584" s="6"/>
      <c r="CS584" s="6"/>
      <c r="CT584" s="6"/>
      <c r="CU584" s="6"/>
      <c r="CV584" s="6"/>
      <c r="CW584" s="6"/>
      <c r="CX584" s="6"/>
      <c r="CY584" s="6"/>
      <c r="CZ584" s="6"/>
      <c r="DA584" s="6"/>
      <c r="DB584" s="6"/>
      <c r="DC584" s="6"/>
      <c r="DD584" s="6"/>
      <c r="DE584" s="6"/>
      <c r="DF584" s="6"/>
      <c r="DG584" s="6"/>
      <c r="DH584" s="6"/>
      <c r="DI584" s="6"/>
      <c r="DJ584" s="6"/>
      <c r="DK584" s="6"/>
      <c r="DL584" s="6"/>
      <c r="DM584" s="6"/>
      <c r="DN584" s="6"/>
      <c r="DO584" s="6"/>
      <c r="DP584" s="6"/>
      <c r="DQ584" s="6"/>
      <c r="DR584" s="6"/>
      <c r="DS584" s="6"/>
    </row>
    <row r="585" spans="1:123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  <c r="CB585" s="6"/>
      <c r="CC585" s="6"/>
      <c r="CD585" s="6"/>
      <c r="CE585" s="6"/>
      <c r="CF585" s="6"/>
      <c r="CG585" s="6"/>
      <c r="CH585" s="6"/>
      <c r="CI585" s="6"/>
      <c r="CJ585" s="6"/>
      <c r="CK585" s="6"/>
      <c r="CL585" s="6"/>
      <c r="CM585" s="6"/>
      <c r="CN585" s="6"/>
      <c r="CO585" s="6"/>
      <c r="CP585" s="6"/>
      <c r="CQ585" s="6"/>
      <c r="CR585" s="6"/>
      <c r="CS585" s="6"/>
      <c r="CT585" s="6"/>
      <c r="CU585" s="6"/>
      <c r="CV585" s="6"/>
      <c r="CW585" s="6"/>
      <c r="CX585" s="6"/>
      <c r="CY585" s="6"/>
      <c r="CZ585" s="6"/>
      <c r="DA585" s="6"/>
      <c r="DB585" s="6"/>
      <c r="DC585" s="6"/>
      <c r="DD585" s="6"/>
      <c r="DE585" s="6"/>
      <c r="DF585" s="6"/>
      <c r="DG585" s="6"/>
      <c r="DH585" s="6"/>
      <c r="DI585" s="6"/>
      <c r="DJ585" s="6"/>
      <c r="DK585" s="6"/>
      <c r="DL585" s="6"/>
      <c r="DM585" s="6"/>
      <c r="DN585" s="6"/>
      <c r="DO585" s="6"/>
      <c r="DP585" s="6"/>
      <c r="DQ585" s="6"/>
      <c r="DR585" s="6"/>
      <c r="DS585" s="6"/>
    </row>
    <row r="586" spans="1:123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</row>
    <row r="587" spans="1:123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  <c r="CB587" s="6"/>
      <c r="CC587" s="6"/>
      <c r="CD587" s="6"/>
      <c r="CE587" s="6"/>
      <c r="CF587" s="6"/>
      <c r="CG587" s="6"/>
      <c r="CH587" s="6"/>
      <c r="CI587" s="6"/>
      <c r="CJ587" s="6"/>
      <c r="CK587" s="6"/>
      <c r="CL587" s="6"/>
      <c r="CM587" s="6"/>
      <c r="CN587" s="6"/>
      <c r="CO587" s="6"/>
      <c r="CP587" s="6"/>
      <c r="CQ587" s="6"/>
      <c r="CR587" s="6"/>
      <c r="CS587" s="6"/>
      <c r="CT587" s="6"/>
      <c r="CU587" s="6"/>
      <c r="CV587" s="6"/>
      <c r="CW587" s="6"/>
      <c r="CX587" s="6"/>
      <c r="CY587" s="6"/>
      <c r="CZ587" s="6"/>
      <c r="DA587" s="6"/>
      <c r="DB587" s="6"/>
      <c r="DC587" s="6"/>
      <c r="DD587" s="6"/>
      <c r="DE587" s="6"/>
      <c r="DF587" s="6"/>
      <c r="DG587" s="6"/>
      <c r="DH587" s="6"/>
      <c r="DI587" s="6"/>
      <c r="DJ587" s="6"/>
      <c r="DK587" s="6"/>
      <c r="DL587" s="6"/>
      <c r="DM587" s="6"/>
      <c r="DN587" s="6"/>
      <c r="DO587" s="6"/>
      <c r="DP587" s="6"/>
      <c r="DQ587" s="6"/>
      <c r="DR587" s="6"/>
      <c r="DS587" s="6"/>
    </row>
    <row r="588" spans="1:123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6"/>
      <c r="CG588" s="6"/>
      <c r="CH588" s="6"/>
      <c r="CI588" s="6"/>
      <c r="CJ588" s="6"/>
      <c r="CK588" s="6"/>
      <c r="CL588" s="6"/>
      <c r="CM588" s="6"/>
      <c r="CN588" s="6"/>
      <c r="CO588" s="6"/>
      <c r="CP588" s="6"/>
      <c r="CQ588" s="6"/>
      <c r="CR588" s="6"/>
      <c r="CS588" s="6"/>
      <c r="CT588" s="6"/>
      <c r="CU588" s="6"/>
      <c r="CV588" s="6"/>
      <c r="CW588" s="6"/>
      <c r="CX588" s="6"/>
      <c r="CY588" s="6"/>
      <c r="CZ588" s="6"/>
      <c r="DA588" s="6"/>
      <c r="DB588" s="6"/>
      <c r="DC588" s="6"/>
      <c r="DD588" s="6"/>
      <c r="DE588" s="6"/>
      <c r="DF588" s="6"/>
      <c r="DG588" s="6"/>
      <c r="DH588" s="6"/>
      <c r="DI588" s="6"/>
      <c r="DJ588" s="6"/>
      <c r="DK588" s="6"/>
      <c r="DL588" s="6"/>
      <c r="DM588" s="6"/>
      <c r="DN588" s="6"/>
      <c r="DO588" s="6"/>
      <c r="DP588" s="6"/>
      <c r="DQ588" s="6"/>
      <c r="DR588" s="6"/>
      <c r="DS588" s="6"/>
    </row>
    <row r="589" spans="1:123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  <c r="CB589" s="6"/>
      <c r="CC589" s="6"/>
      <c r="CD589" s="6"/>
      <c r="CE589" s="6"/>
      <c r="CF589" s="6"/>
      <c r="CG589" s="6"/>
      <c r="CH589" s="6"/>
      <c r="CI589" s="6"/>
      <c r="CJ589" s="6"/>
      <c r="CK589" s="6"/>
      <c r="CL589" s="6"/>
      <c r="CM589" s="6"/>
      <c r="CN589" s="6"/>
      <c r="CO589" s="6"/>
      <c r="CP589" s="6"/>
      <c r="CQ589" s="6"/>
      <c r="CR589" s="6"/>
      <c r="CS589" s="6"/>
      <c r="CT589" s="6"/>
      <c r="CU589" s="6"/>
      <c r="CV589" s="6"/>
      <c r="CW589" s="6"/>
      <c r="CX589" s="6"/>
      <c r="CY589" s="6"/>
      <c r="CZ589" s="6"/>
      <c r="DA589" s="6"/>
      <c r="DB589" s="6"/>
      <c r="DC589" s="6"/>
      <c r="DD589" s="6"/>
      <c r="DE589" s="6"/>
      <c r="DF589" s="6"/>
      <c r="DG589" s="6"/>
      <c r="DH589" s="6"/>
      <c r="DI589" s="6"/>
      <c r="DJ589" s="6"/>
      <c r="DK589" s="6"/>
      <c r="DL589" s="6"/>
      <c r="DM589" s="6"/>
      <c r="DN589" s="6"/>
      <c r="DO589" s="6"/>
      <c r="DP589" s="6"/>
      <c r="DQ589" s="6"/>
      <c r="DR589" s="6"/>
      <c r="DS589" s="6"/>
    </row>
    <row r="590" spans="1:123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</row>
    <row r="591" spans="1:123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  <c r="CB591" s="6"/>
      <c r="CC591" s="6"/>
      <c r="CD591" s="6"/>
      <c r="CE591" s="6"/>
      <c r="CF591" s="6"/>
      <c r="CG591" s="6"/>
      <c r="CH591" s="6"/>
      <c r="CI591" s="6"/>
      <c r="CJ591" s="6"/>
      <c r="CK591" s="6"/>
      <c r="CL591" s="6"/>
      <c r="CM591" s="6"/>
      <c r="CN591" s="6"/>
      <c r="CO591" s="6"/>
      <c r="CP591" s="6"/>
      <c r="CQ591" s="6"/>
      <c r="CR591" s="6"/>
      <c r="CS591" s="6"/>
      <c r="CT591" s="6"/>
      <c r="CU591" s="6"/>
      <c r="CV591" s="6"/>
      <c r="CW591" s="6"/>
      <c r="CX591" s="6"/>
      <c r="CY591" s="6"/>
      <c r="CZ591" s="6"/>
      <c r="DA591" s="6"/>
      <c r="DB591" s="6"/>
      <c r="DC591" s="6"/>
      <c r="DD591" s="6"/>
      <c r="DE591" s="6"/>
      <c r="DF591" s="6"/>
      <c r="DG591" s="6"/>
      <c r="DH591" s="6"/>
      <c r="DI591" s="6"/>
      <c r="DJ591" s="6"/>
      <c r="DK591" s="6"/>
      <c r="DL591" s="6"/>
      <c r="DM591" s="6"/>
      <c r="DN591" s="6"/>
      <c r="DO591" s="6"/>
      <c r="DP591" s="6"/>
      <c r="DQ591" s="6"/>
      <c r="DR591" s="6"/>
      <c r="DS591" s="6"/>
    </row>
    <row r="592" spans="1:123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  <c r="CB592" s="6"/>
      <c r="CC592" s="6"/>
      <c r="CD592" s="6"/>
      <c r="CE592" s="6"/>
      <c r="CF592" s="6"/>
      <c r="CG592" s="6"/>
      <c r="CH592" s="6"/>
      <c r="CI592" s="6"/>
      <c r="CJ592" s="6"/>
      <c r="CK592" s="6"/>
      <c r="CL592" s="6"/>
      <c r="CM592" s="6"/>
      <c r="CN592" s="6"/>
      <c r="CO592" s="6"/>
      <c r="CP592" s="6"/>
      <c r="CQ592" s="6"/>
      <c r="CR592" s="6"/>
      <c r="CS592" s="6"/>
      <c r="CT592" s="6"/>
      <c r="CU592" s="6"/>
      <c r="CV592" s="6"/>
      <c r="CW592" s="6"/>
      <c r="CX592" s="6"/>
      <c r="CY592" s="6"/>
      <c r="CZ592" s="6"/>
      <c r="DA592" s="6"/>
      <c r="DB592" s="6"/>
      <c r="DC592" s="6"/>
      <c r="DD592" s="6"/>
      <c r="DE592" s="6"/>
      <c r="DF592" s="6"/>
      <c r="DG592" s="6"/>
      <c r="DH592" s="6"/>
      <c r="DI592" s="6"/>
      <c r="DJ592" s="6"/>
      <c r="DK592" s="6"/>
      <c r="DL592" s="6"/>
      <c r="DM592" s="6"/>
      <c r="DN592" s="6"/>
      <c r="DO592" s="6"/>
      <c r="DP592" s="6"/>
      <c r="DQ592" s="6"/>
      <c r="DR592" s="6"/>
      <c r="DS592" s="6"/>
    </row>
    <row r="593" spans="1:12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6"/>
      <c r="CC593" s="6"/>
      <c r="CD593" s="6"/>
      <c r="CE593" s="6"/>
      <c r="CF593" s="6"/>
      <c r="CG593" s="6"/>
      <c r="CH593" s="6"/>
      <c r="CI593" s="6"/>
      <c r="CJ593" s="6"/>
      <c r="CK593" s="6"/>
      <c r="CL593" s="6"/>
      <c r="CM593" s="6"/>
      <c r="CN593" s="6"/>
      <c r="CO593" s="6"/>
      <c r="CP593" s="6"/>
      <c r="CQ593" s="6"/>
      <c r="CR593" s="6"/>
      <c r="CS593" s="6"/>
      <c r="CT593" s="6"/>
      <c r="CU593" s="6"/>
      <c r="CV593" s="6"/>
      <c r="CW593" s="6"/>
      <c r="CX593" s="6"/>
      <c r="CY593" s="6"/>
      <c r="CZ593" s="6"/>
      <c r="DA593" s="6"/>
      <c r="DB593" s="6"/>
      <c r="DC593" s="6"/>
      <c r="DD593" s="6"/>
      <c r="DE593" s="6"/>
      <c r="DF593" s="6"/>
      <c r="DG593" s="6"/>
      <c r="DH593" s="6"/>
      <c r="DI593" s="6"/>
      <c r="DJ593" s="6"/>
      <c r="DK593" s="6"/>
      <c r="DL593" s="6"/>
      <c r="DM593" s="6"/>
      <c r="DN593" s="6"/>
      <c r="DO593" s="6"/>
      <c r="DP593" s="6"/>
      <c r="DQ593" s="6"/>
      <c r="DR593" s="6"/>
      <c r="DS593" s="6"/>
    </row>
    <row r="594" spans="1:123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</row>
    <row r="595" spans="1:123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  <c r="CB595" s="6"/>
      <c r="CC595" s="6"/>
      <c r="CD595" s="6"/>
      <c r="CE595" s="6"/>
      <c r="CF595" s="6"/>
      <c r="CG595" s="6"/>
      <c r="CH595" s="6"/>
      <c r="CI595" s="6"/>
      <c r="CJ595" s="6"/>
      <c r="CK595" s="6"/>
      <c r="CL595" s="6"/>
      <c r="CM595" s="6"/>
      <c r="CN595" s="6"/>
      <c r="CO595" s="6"/>
      <c r="CP595" s="6"/>
      <c r="CQ595" s="6"/>
      <c r="CR595" s="6"/>
      <c r="CS595" s="6"/>
      <c r="CT595" s="6"/>
      <c r="CU595" s="6"/>
      <c r="CV595" s="6"/>
      <c r="CW595" s="6"/>
      <c r="CX595" s="6"/>
      <c r="CY595" s="6"/>
      <c r="CZ595" s="6"/>
      <c r="DA595" s="6"/>
      <c r="DB595" s="6"/>
      <c r="DC595" s="6"/>
      <c r="DD595" s="6"/>
      <c r="DE595" s="6"/>
      <c r="DF595" s="6"/>
      <c r="DG595" s="6"/>
      <c r="DH595" s="6"/>
      <c r="DI595" s="6"/>
      <c r="DJ595" s="6"/>
      <c r="DK595" s="6"/>
      <c r="DL595" s="6"/>
      <c r="DM595" s="6"/>
      <c r="DN595" s="6"/>
      <c r="DO595" s="6"/>
      <c r="DP595" s="6"/>
      <c r="DQ595" s="6"/>
      <c r="DR595" s="6"/>
      <c r="DS595" s="6"/>
    </row>
    <row r="596" spans="1:123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  <c r="CE596" s="6"/>
      <c r="CF596" s="6"/>
      <c r="CG596" s="6"/>
      <c r="CH596" s="6"/>
      <c r="CI596" s="6"/>
      <c r="CJ596" s="6"/>
      <c r="CK596" s="6"/>
      <c r="CL596" s="6"/>
      <c r="CM596" s="6"/>
      <c r="CN596" s="6"/>
      <c r="CO596" s="6"/>
      <c r="CP596" s="6"/>
      <c r="CQ596" s="6"/>
      <c r="CR596" s="6"/>
      <c r="CS596" s="6"/>
      <c r="CT596" s="6"/>
      <c r="CU596" s="6"/>
      <c r="CV596" s="6"/>
      <c r="CW596" s="6"/>
      <c r="CX596" s="6"/>
      <c r="CY596" s="6"/>
      <c r="CZ596" s="6"/>
      <c r="DA596" s="6"/>
      <c r="DB596" s="6"/>
      <c r="DC596" s="6"/>
      <c r="DD596" s="6"/>
      <c r="DE596" s="6"/>
      <c r="DF596" s="6"/>
      <c r="DG596" s="6"/>
      <c r="DH596" s="6"/>
      <c r="DI596" s="6"/>
      <c r="DJ596" s="6"/>
      <c r="DK596" s="6"/>
      <c r="DL596" s="6"/>
      <c r="DM596" s="6"/>
      <c r="DN596" s="6"/>
      <c r="DO596" s="6"/>
      <c r="DP596" s="6"/>
      <c r="DQ596" s="6"/>
      <c r="DR596" s="6"/>
      <c r="DS596" s="6"/>
    </row>
    <row r="597" spans="1:123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  <c r="CE597" s="6"/>
      <c r="CF597" s="6"/>
      <c r="CG597" s="6"/>
      <c r="CH597" s="6"/>
      <c r="CI597" s="6"/>
      <c r="CJ597" s="6"/>
      <c r="CK597" s="6"/>
      <c r="CL597" s="6"/>
      <c r="CM597" s="6"/>
      <c r="CN597" s="6"/>
      <c r="CO597" s="6"/>
      <c r="CP597" s="6"/>
      <c r="CQ597" s="6"/>
      <c r="CR597" s="6"/>
      <c r="CS597" s="6"/>
      <c r="CT597" s="6"/>
      <c r="CU597" s="6"/>
      <c r="CV597" s="6"/>
      <c r="CW597" s="6"/>
      <c r="CX597" s="6"/>
      <c r="CY597" s="6"/>
      <c r="CZ597" s="6"/>
      <c r="DA597" s="6"/>
      <c r="DB597" s="6"/>
      <c r="DC597" s="6"/>
      <c r="DD597" s="6"/>
      <c r="DE597" s="6"/>
      <c r="DF597" s="6"/>
      <c r="DG597" s="6"/>
      <c r="DH597" s="6"/>
      <c r="DI597" s="6"/>
      <c r="DJ597" s="6"/>
      <c r="DK597" s="6"/>
      <c r="DL597" s="6"/>
      <c r="DM597" s="6"/>
      <c r="DN597" s="6"/>
      <c r="DO597" s="6"/>
      <c r="DP597" s="6"/>
      <c r="DQ597" s="6"/>
      <c r="DR597" s="6"/>
      <c r="DS597" s="6"/>
    </row>
    <row r="598" spans="1:123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</row>
    <row r="599" spans="1:123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6"/>
      <c r="CG599" s="6"/>
      <c r="CH599" s="6"/>
      <c r="CI599" s="6"/>
      <c r="CJ599" s="6"/>
      <c r="CK599" s="6"/>
      <c r="CL599" s="6"/>
      <c r="CM599" s="6"/>
      <c r="CN599" s="6"/>
      <c r="CO599" s="6"/>
      <c r="CP599" s="6"/>
      <c r="CQ599" s="6"/>
      <c r="CR599" s="6"/>
      <c r="CS599" s="6"/>
      <c r="CT599" s="6"/>
      <c r="CU599" s="6"/>
      <c r="CV599" s="6"/>
      <c r="CW599" s="6"/>
      <c r="CX599" s="6"/>
      <c r="CY599" s="6"/>
      <c r="CZ599" s="6"/>
      <c r="DA599" s="6"/>
      <c r="DB599" s="6"/>
      <c r="DC599" s="6"/>
      <c r="DD599" s="6"/>
      <c r="DE599" s="6"/>
      <c r="DF599" s="6"/>
      <c r="DG599" s="6"/>
      <c r="DH599" s="6"/>
      <c r="DI599" s="6"/>
      <c r="DJ599" s="6"/>
      <c r="DK599" s="6"/>
      <c r="DL599" s="6"/>
      <c r="DM599" s="6"/>
      <c r="DN599" s="6"/>
      <c r="DO599" s="6"/>
      <c r="DP599" s="6"/>
      <c r="DQ599" s="6"/>
      <c r="DR599" s="6"/>
      <c r="DS599" s="6"/>
    </row>
    <row r="600" spans="1:123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6"/>
      <c r="CG600" s="6"/>
      <c r="CH600" s="6"/>
      <c r="CI600" s="6"/>
      <c r="CJ600" s="6"/>
      <c r="CK600" s="6"/>
      <c r="CL600" s="6"/>
      <c r="CM600" s="6"/>
      <c r="CN600" s="6"/>
      <c r="CO600" s="6"/>
      <c r="CP600" s="6"/>
      <c r="CQ600" s="6"/>
      <c r="CR600" s="6"/>
      <c r="CS600" s="6"/>
      <c r="CT600" s="6"/>
      <c r="CU600" s="6"/>
      <c r="CV600" s="6"/>
      <c r="CW600" s="6"/>
      <c r="CX600" s="6"/>
      <c r="CY600" s="6"/>
      <c r="CZ600" s="6"/>
      <c r="DA600" s="6"/>
      <c r="DB600" s="6"/>
      <c r="DC600" s="6"/>
      <c r="DD600" s="6"/>
      <c r="DE600" s="6"/>
      <c r="DF600" s="6"/>
      <c r="DG600" s="6"/>
      <c r="DH600" s="6"/>
      <c r="DI600" s="6"/>
      <c r="DJ600" s="6"/>
      <c r="DK600" s="6"/>
      <c r="DL600" s="6"/>
      <c r="DM600" s="6"/>
      <c r="DN600" s="6"/>
      <c r="DO600" s="6"/>
      <c r="DP600" s="6"/>
      <c r="DQ600" s="6"/>
      <c r="DR600" s="6"/>
      <c r="DS600" s="6"/>
    </row>
    <row r="601" spans="1:123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  <c r="CD601" s="6"/>
      <c r="CE601" s="6"/>
      <c r="CF601" s="6"/>
      <c r="CG601" s="6"/>
      <c r="CH601" s="6"/>
      <c r="CI601" s="6"/>
      <c r="CJ601" s="6"/>
      <c r="CK601" s="6"/>
      <c r="CL601" s="6"/>
      <c r="CM601" s="6"/>
      <c r="CN601" s="6"/>
      <c r="CO601" s="6"/>
      <c r="CP601" s="6"/>
      <c r="CQ601" s="6"/>
      <c r="CR601" s="6"/>
      <c r="CS601" s="6"/>
      <c r="CT601" s="6"/>
      <c r="CU601" s="6"/>
      <c r="CV601" s="6"/>
      <c r="CW601" s="6"/>
      <c r="CX601" s="6"/>
      <c r="CY601" s="6"/>
      <c r="CZ601" s="6"/>
      <c r="DA601" s="6"/>
      <c r="DB601" s="6"/>
      <c r="DC601" s="6"/>
      <c r="DD601" s="6"/>
      <c r="DE601" s="6"/>
      <c r="DF601" s="6"/>
      <c r="DG601" s="6"/>
      <c r="DH601" s="6"/>
      <c r="DI601" s="6"/>
      <c r="DJ601" s="6"/>
      <c r="DK601" s="6"/>
      <c r="DL601" s="6"/>
      <c r="DM601" s="6"/>
      <c r="DN601" s="6"/>
      <c r="DO601" s="6"/>
      <c r="DP601" s="6"/>
      <c r="DQ601" s="6"/>
      <c r="DR601" s="6"/>
      <c r="DS601" s="6"/>
    </row>
    <row r="602" spans="1:123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</row>
    <row r="603" spans="1:12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  <c r="CB603" s="6"/>
      <c r="CC603" s="6"/>
      <c r="CD603" s="6"/>
      <c r="CE603" s="6"/>
      <c r="CF603" s="6"/>
      <c r="CG603" s="6"/>
      <c r="CH603" s="6"/>
      <c r="CI603" s="6"/>
      <c r="CJ603" s="6"/>
      <c r="CK603" s="6"/>
      <c r="CL603" s="6"/>
      <c r="CM603" s="6"/>
      <c r="CN603" s="6"/>
      <c r="CO603" s="6"/>
      <c r="CP603" s="6"/>
      <c r="CQ603" s="6"/>
      <c r="CR603" s="6"/>
      <c r="CS603" s="6"/>
      <c r="CT603" s="6"/>
      <c r="CU603" s="6"/>
      <c r="CV603" s="6"/>
      <c r="CW603" s="6"/>
      <c r="CX603" s="6"/>
      <c r="CY603" s="6"/>
      <c r="CZ603" s="6"/>
      <c r="DA603" s="6"/>
      <c r="DB603" s="6"/>
      <c r="DC603" s="6"/>
      <c r="DD603" s="6"/>
      <c r="DE603" s="6"/>
      <c r="DF603" s="6"/>
      <c r="DG603" s="6"/>
      <c r="DH603" s="6"/>
      <c r="DI603" s="6"/>
      <c r="DJ603" s="6"/>
      <c r="DK603" s="6"/>
      <c r="DL603" s="6"/>
      <c r="DM603" s="6"/>
      <c r="DN603" s="6"/>
      <c r="DO603" s="6"/>
      <c r="DP603" s="6"/>
      <c r="DQ603" s="6"/>
      <c r="DR603" s="6"/>
      <c r="DS603" s="6"/>
    </row>
    <row r="604" spans="1:123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  <c r="CB604" s="6"/>
      <c r="CC604" s="6"/>
      <c r="CD604" s="6"/>
      <c r="CE604" s="6"/>
      <c r="CF604" s="6"/>
      <c r="CG604" s="6"/>
      <c r="CH604" s="6"/>
      <c r="CI604" s="6"/>
      <c r="CJ604" s="6"/>
      <c r="CK604" s="6"/>
      <c r="CL604" s="6"/>
      <c r="CM604" s="6"/>
      <c r="CN604" s="6"/>
      <c r="CO604" s="6"/>
      <c r="CP604" s="6"/>
      <c r="CQ604" s="6"/>
      <c r="CR604" s="6"/>
      <c r="CS604" s="6"/>
      <c r="CT604" s="6"/>
      <c r="CU604" s="6"/>
      <c r="CV604" s="6"/>
      <c r="CW604" s="6"/>
      <c r="CX604" s="6"/>
      <c r="CY604" s="6"/>
      <c r="CZ604" s="6"/>
      <c r="DA604" s="6"/>
      <c r="DB604" s="6"/>
      <c r="DC604" s="6"/>
      <c r="DD604" s="6"/>
      <c r="DE604" s="6"/>
      <c r="DF604" s="6"/>
      <c r="DG604" s="6"/>
      <c r="DH604" s="6"/>
      <c r="DI604" s="6"/>
      <c r="DJ604" s="6"/>
      <c r="DK604" s="6"/>
      <c r="DL604" s="6"/>
      <c r="DM604" s="6"/>
      <c r="DN604" s="6"/>
      <c r="DO604" s="6"/>
      <c r="DP604" s="6"/>
      <c r="DQ604" s="6"/>
      <c r="DR604" s="6"/>
      <c r="DS604" s="6"/>
    </row>
    <row r="605" spans="1:123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6"/>
      <c r="CE605" s="6"/>
      <c r="CF605" s="6"/>
      <c r="CG605" s="6"/>
      <c r="CH605" s="6"/>
      <c r="CI605" s="6"/>
      <c r="CJ605" s="6"/>
      <c r="CK605" s="6"/>
      <c r="CL605" s="6"/>
      <c r="CM605" s="6"/>
      <c r="CN605" s="6"/>
      <c r="CO605" s="6"/>
      <c r="CP605" s="6"/>
      <c r="CQ605" s="6"/>
      <c r="CR605" s="6"/>
      <c r="CS605" s="6"/>
      <c r="CT605" s="6"/>
      <c r="CU605" s="6"/>
      <c r="CV605" s="6"/>
      <c r="CW605" s="6"/>
      <c r="CX605" s="6"/>
      <c r="CY605" s="6"/>
      <c r="CZ605" s="6"/>
      <c r="DA605" s="6"/>
      <c r="DB605" s="6"/>
      <c r="DC605" s="6"/>
      <c r="DD605" s="6"/>
      <c r="DE605" s="6"/>
      <c r="DF605" s="6"/>
      <c r="DG605" s="6"/>
      <c r="DH605" s="6"/>
      <c r="DI605" s="6"/>
      <c r="DJ605" s="6"/>
      <c r="DK605" s="6"/>
      <c r="DL605" s="6"/>
      <c r="DM605" s="6"/>
      <c r="DN605" s="6"/>
      <c r="DO605" s="6"/>
      <c r="DP605" s="6"/>
      <c r="DQ605" s="6"/>
      <c r="DR605" s="6"/>
      <c r="DS605" s="6"/>
    </row>
    <row r="606" spans="1:123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</row>
    <row r="607" spans="1:123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  <c r="CD607" s="6"/>
      <c r="CE607" s="6"/>
      <c r="CF607" s="6"/>
      <c r="CG607" s="6"/>
      <c r="CH607" s="6"/>
      <c r="CI607" s="6"/>
      <c r="CJ607" s="6"/>
      <c r="CK607" s="6"/>
      <c r="CL607" s="6"/>
      <c r="CM607" s="6"/>
      <c r="CN607" s="6"/>
      <c r="CO607" s="6"/>
      <c r="CP607" s="6"/>
      <c r="CQ607" s="6"/>
      <c r="CR607" s="6"/>
      <c r="CS607" s="6"/>
      <c r="CT607" s="6"/>
      <c r="CU607" s="6"/>
      <c r="CV607" s="6"/>
      <c r="CW607" s="6"/>
      <c r="CX607" s="6"/>
      <c r="CY607" s="6"/>
      <c r="CZ607" s="6"/>
      <c r="DA607" s="6"/>
      <c r="DB607" s="6"/>
      <c r="DC607" s="6"/>
      <c r="DD607" s="6"/>
      <c r="DE607" s="6"/>
      <c r="DF607" s="6"/>
      <c r="DG607" s="6"/>
      <c r="DH607" s="6"/>
      <c r="DI607" s="6"/>
      <c r="DJ607" s="6"/>
      <c r="DK607" s="6"/>
      <c r="DL607" s="6"/>
      <c r="DM607" s="6"/>
      <c r="DN607" s="6"/>
      <c r="DO607" s="6"/>
      <c r="DP607" s="6"/>
      <c r="DQ607" s="6"/>
      <c r="DR607" s="6"/>
      <c r="DS607" s="6"/>
    </row>
    <row r="608" spans="1:123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  <c r="CE608" s="6"/>
      <c r="CF608" s="6"/>
      <c r="CG608" s="6"/>
      <c r="CH608" s="6"/>
      <c r="CI608" s="6"/>
      <c r="CJ608" s="6"/>
      <c r="CK608" s="6"/>
      <c r="CL608" s="6"/>
      <c r="CM608" s="6"/>
      <c r="CN608" s="6"/>
      <c r="CO608" s="6"/>
      <c r="CP608" s="6"/>
      <c r="CQ608" s="6"/>
      <c r="CR608" s="6"/>
      <c r="CS608" s="6"/>
      <c r="CT608" s="6"/>
      <c r="CU608" s="6"/>
      <c r="CV608" s="6"/>
      <c r="CW608" s="6"/>
      <c r="CX608" s="6"/>
      <c r="CY608" s="6"/>
      <c r="CZ608" s="6"/>
      <c r="DA608" s="6"/>
      <c r="DB608" s="6"/>
      <c r="DC608" s="6"/>
      <c r="DD608" s="6"/>
      <c r="DE608" s="6"/>
      <c r="DF608" s="6"/>
      <c r="DG608" s="6"/>
      <c r="DH608" s="6"/>
      <c r="DI608" s="6"/>
      <c r="DJ608" s="6"/>
      <c r="DK608" s="6"/>
      <c r="DL608" s="6"/>
      <c r="DM608" s="6"/>
      <c r="DN608" s="6"/>
      <c r="DO608" s="6"/>
      <c r="DP608" s="6"/>
      <c r="DQ608" s="6"/>
      <c r="DR608" s="6"/>
      <c r="DS608" s="6"/>
    </row>
    <row r="609" spans="1:123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  <c r="CE609" s="6"/>
      <c r="CF609" s="6"/>
      <c r="CG609" s="6"/>
      <c r="CH609" s="6"/>
      <c r="CI609" s="6"/>
      <c r="CJ609" s="6"/>
      <c r="CK609" s="6"/>
      <c r="CL609" s="6"/>
      <c r="CM609" s="6"/>
      <c r="CN609" s="6"/>
      <c r="CO609" s="6"/>
      <c r="CP609" s="6"/>
      <c r="CQ609" s="6"/>
      <c r="CR609" s="6"/>
      <c r="CS609" s="6"/>
      <c r="CT609" s="6"/>
      <c r="CU609" s="6"/>
      <c r="CV609" s="6"/>
      <c r="CW609" s="6"/>
      <c r="CX609" s="6"/>
      <c r="CY609" s="6"/>
      <c r="CZ609" s="6"/>
      <c r="DA609" s="6"/>
      <c r="DB609" s="6"/>
      <c r="DC609" s="6"/>
      <c r="DD609" s="6"/>
      <c r="DE609" s="6"/>
      <c r="DF609" s="6"/>
      <c r="DG609" s="6"/>
      <c r="DH609" s="6"/>
      <c r="DI609" s="6"/>
      <c r="DJ609" s="6"/>
      <c r="DK609" s="6"/>
      <c r="DL609" s="6"/>
      <c r="DM609" s="6"/>
      <c r="DN609" s="6"/>
      <c r="DO609" s="6"/>
      <c r="DP609" s="6"/>
      <c r="DQ609" s="6"/>
      <c r="DR609" s="6"/>
      <c r="DS609" s="6"/>
    </row>
    <row r="610" spans="1:123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</row>
    <row r="611" spans="1:123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  <c r="CB611" s="6"/>
      <c r="CC611" s="6"/>
      <c r="CD611" s="6"/>
      <c r="CE611" s="6"/>
      <c r="CF611" s="6"/>
      <c r="CG611" s="6"/>
      <c r="CH611" s="6"/>
      <c r="CI611" s="6"/>
      <c r="CJ611" s="6"/>
      <c r="CK611" s="6"/>
      <c r="CL611" s="6"/>
      <c r="CM611" s="6"/>
      <c r="CN611" s="6"/>
      <c r="CO611" s="6"/>
      <c r="CP611" s="6"/>
      <c r="CQ611" s="6"/>
      <c r="CR611" s="6"/>
      <c r="CS611" s="6"/>
      <c r="CT611" s="6"/>
      <c r="CU611" s="6"/>
      <c r="CV611" s="6"/>
      <c r="CW611" s="6"/>
      <c r="CX611" s="6"/>
      <c r="CY611" s="6"/>
      <c r="CZ611" s="6"/>
      <c r="DA611" s="6"/>
      <c r="DB611" s="6"/>
      <c r="DC611" s="6"/>
      <c r="DD611" s="6"/>
      <c r="DE611" s="6"/>
      <c r="DF611" s="6"/>
      <c r="DG611" s="6"/>
      <c r="DH611" s="6"/>
      <c r="DI611" s="6"/>
      <c r="DJ611" s="6"/>
      <c r="DK611" s="6"/>
      <c r="DL611" s="6"/>
      <c r="DM611" s="6"/>
      <c r="DN611" s="6"/>
      <c r="DO611" s="6"/>
      <c r="DP611" s="6"/>
      <c r="DQ611" s="6"/>
      <c r="DR611" s="6"/>
      <c r="DS611" s="6"/>
    </row>
    <row r="612" spans="1:123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  <c r="CB612" s="6"/>
      <c r="CC612" s="6"/>
      <c r="CD612" s="6"/>
      <c r="CE612" s="6"/>
      <c r="CF612" s="6"/>
      <c r="CG612" s="6"/>
      <c r="CH612" s="6"/>
      <c r="CI612" s="6"/>
      <c r="CJ612" s="6"/>
      <c r="CK612" s="6"/>
      <c r="CL612" s="6"/>
      <c r="CM612" s="6"/>
      <c r="CN612" s="6"/>
      <c r="CO612" s="6"/>
      <c r="CP612" s="6"/>
      <c r="CQ612" s="6"/>
      <c r="CR612" s="6"/>
      <c r="CS612" s="6"/>
      <c r="CT612" s="6"/>
      <c r="CU612" s="6"/>
      <c r="CV612" s="6"/>
      <c r="CW612" s="6"/>
      <c r="CX612" s="6"/>
      <c r="CY612" s="6"/>
      <c r="CZ612" s="6"/>
      <c r="DA612" s="6"/>
      <c r="DB612" s="6"/>
      <c r="DC612" s="6"/>
      <c r="DD612" s="6"/>
      <c r="DE612" s="6"/>
      <c r="DF612" s="6"/>
      <c r="DG612" s="6"/>
      <c r="DH612" s="6"/>
      <c r="DI612" s="6"/>
      <c r="DJ612" s="6"/>
      <c r="DK612" s="6"/>
      <c r="DL612" s="6"/>
      <c r="DM612" s="6"/>
      <c r="DN612" s="6"/>
      <c r="DO612" s="6"/>
      <c r="DP612" s="6"/>
      <c r="DQ612" s="6"/>
      <c r="DR612" s="6"/>
      <c r="DS612" s="6"/>
    </row>
    <row r="613" spans="1:12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6"/>
      <c r="CA613" s="6"/>
      <c r="CB613" s="6"/>
      <c r="CC613" s="6"/>
      <c r="CD613" s="6"/>
      <c r="CE613" s="6"/>
      <c r="CF613" s="6"/>
      <c r="CG613" s="6"/>
      <c r="CH613" s="6"/>
      <c r="CI613" s="6"/>
      <c r="CJ613" s="6"/>
      <c r="CK613" s="6"/>
      <c r="CL613" s="6"/>
      <c r="CM613" s="6"/>
      <c r="CN613" s="6"/>
      <c r="CO613" s="6"/>
      <c r="CP613" s="6"/>
      <c r="CQ613" s="6"/>
      <c r="CR613" s="6"/>
      <c r="CS613" s="6"/>
      <c r="CT613" s="6"/>
      <c r="CU613" s="6"/>
      <c r="CV613" s="6"/>
      <c r="CW613" s="6"/>
      <c r="CX613" s="6"/>
      <c r="CY613" s="6"/>
      <c r="CZ613" s="6"/>
      <c r="DA613" s="6"/>
      <c r="DB613" s="6"/>
      <c r="DC613" s="6"/>
      <c r="DD613" s="6"/>
      <c r="DE613" s="6"/>
      <c r="DF613" s="6"/>
      <c r="DG613" s="6"/>
      <c r="DH613" s="6"/>
      <c r="DI613" s="6"/>
      <c r="DJ613" s="6"/>
      <c r="DK613" s="6"/>
      <c r="DL613" s="6"/>
      <c r="DM613" s="6"/>
      <c r="DN613" s="6"/>
      <c r="DO613" s="6"/>
      <c r="DP613" s="6"/>
      <c r="DQ613" s="6"/>
      <c r="DR613" s="6"/>
      <c r="DS613" s="6"/>
    </row>
    <row r="614" spans="1:123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</row>
    <row r="615" spans="1:123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6"/>
      <c r="CB615" s="6"/>
      <c r="CC615" s="6"/>
      <c r="CD615" s="6"/>
      <c r="CE615" s="6"/>
      <c r="CF615" s="6"/>
      <c r="CG615" s="6"/>
      <c r="CH615" s="6"/>
      <c r="CI615" s="6"/>
      <c r="CJ615" s="6"/>
      <c r="CK615" s="6"/>
      <c r="CL615" s="6"/>
      <c r="CM615" s="6"/>
      <c r="CN615" s="6"/>
      <c r="CO615" s="6"/>
      <c r="CP615" s="6"/>
      <c r="CQ615" s="6"/>
      <c r="CR615" s="6"/>
      <c r="CS615" s="6"/>
      <c r="CT615" s="6"/>
      <c r="CU615" s="6"/>
      <c r="CV615" s="6"/>
      <c r="CW615" s="6"/>
      <c r="CX615" s="6"/>
      <c r="CY615" s="6"/>
      <c r="CZ615" s="6"/>
      <c r="DA615" s="6"/>
      <c r="DB615" s="6"/>
      <c r="DC615" s="6"/>
      <c r="DD615" s="6"/>
      <c r="DE615" s="6"/>
      <c r="DF615" s="6"/>
      <c r="DG615" s="6"/>
      <c r="DH615" s="6"/>
      <c r="DI615" s="6"/>
      <c r="DJ615" s="6"/>
      <c r="DK615" s="6"/>
      <c r="DL615" s="6"/>
      <c r="DM615" s="6"/>
      <c r="DN615" s="6"/>
      <c r="DO615" s="6"/>
      <c r="DP615" s="6"/>
      <c r="DQ615" s="6"/>
      <c r="DR615" s="6"/>
      <c r="DS615" s="6"/>
    </row>
    <row r="616" spans="1:123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  <c r="CB616" s="6"/>
      <c r="CC616" s="6"/>
      <c r="CD616" s="6"/>
      <c r="CE616" s="6"/>
      <c r="CF616" s="6"/>
      <c r="CG616" s="6"/>
      <c r="CH616" s="6"/>
      <c r="CI616" s="6"/>
      <c r="CJ616" s="6"/>
      <c r="CK616" s="6"/>
      <c r="CL616" s="6"/>
      <c r="CM616" s="6"/>
      <c r="CN616" s="6"/>
      <c r="CO616" s="6"/>
      <c r="CP616" s="6"/>
      <c r="CQ616" s="6"/>
      <c r="CR616" s="6"/>
      <c r="CS616" s="6"/>
      <c r="CT616" s="6"/>
      <c r="CU616" s="6"/>
      <c r="CV616" s="6"/>
      <c r="CW616" s="6"/>
      <c r="CX616" s="6"/>
      <c r="CY616" s="6"/>
      <c r="CZ616" s="6"/>
      <c r="DA616" s="6"/>
      <c r="DB616" s="6"/>
      <c r="DC616" s="6"/>
      <c r="DD616" s="6"/>
      <c r="DE616" s="6"/>
      <c r="DF616" s="6"/>
      <c r="DG616" s="6"/>
      <c r="DH616" s="6"/>
      <c r="DI616" s="6"/>
      <c r="DJ616" s="6"/>
      <c r="DK616" s="6"/>
      <c r="DL616" s="6"/>
      <c r="DM616" s="6"/>
      <c r="DN616" s="6"/>
      <c r="DO616" s="6"/>
      <c r="DP616" s="6"/>
      <c r="DQ616" s="6"/>
      <c r="DR616" s="6"/>
      <c r="DS616" s="6"/>
    </row>
    <row r="617" spans="1:123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  <c r="CB617" s="6"/>
      <c r="CC617" s="6"/>
      <c r="CD617" s="6"/>
      <c r="CE617" s="6"/>
      <c r="CF617" s="6"/>
      <c r="CG617" s="6"/>
      <c r="CH617" s="6"/>
      <c r="CI617" s="6"/>
      <c r="CJ617" s="6"/>
      <c r="CK617" s="6"/>
      <c r="CL617" s="6"/>
      <c r="CM617" s="6"/>
      <c r="CN617" s="6"/>
      <c r="CO617" s="6"/>
      <c r="CP617" s="6"/>
      <c r="CQ617" s="6"/>
      <c r="CR617" s="6"/>
      <c r="CS617" s="6"/>
      <c r="CT617" s="6"/>
      <c r="CU617" s="6"/>
      <c r="CV617" s="6"/>
      <c r="CW617" s="6"/>
      <c r="CX617" s="6"/>
      <c r="CY617" s="6"/>
      <c r="CZ617" s="6"/>
      <c r="DA617" s="6"/>
      <c r="DB617" s="6"/>
      <c r="DC617" s="6"/>
      <c r="DD617" s="6"/>
      <c r="DE617" s="6"/>
      <c r="DF617" s="6"/>
      <c r="DG617" s="6"/>
      <c r="DH617" s="6"/>
      <c r="DI617" s="6"/>
      <c r="DJ617" s="6"/>
      <c r="DK617" s="6"/>
      <c r="DL617" s="6"/>
      <c r="DM617" s="6"/>
      <c r="DN617" s="6"/>
      <c r="DO617" s="6"/>
      <c r="DP617" s="6"/>
      <c r="DQ617" s="6"/>
      <c r="DR617" s="6"/>
      <c r="DS617" s="6"/>
    </row>
    <row r="618" spans="1:123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</row>
    <row r="619" spans="1:123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  <c r="CB619" s="6"/>
      <c r="CC619" s="6"/>
      <c r="CD619" s="6"/>
      <c r="CE619" s="6"/>
      <c r="CF619" s="6"/>
      <c r="CG619" s="6"/>
      <c r="CH619" s="6"/>
      <c r="CI619" s="6"/>
      <c r="CJ619" s="6"/>
      <c r="CK619" s="6"/>
      <c r="CL619" s="6"/>
      <c r="CM619" s="6"/>
      <c r="CN619" s="6"/>
      <c r="CO619" s="6"/>
      <c r="CP619" s="6"/>
      <c r="CQ619" s="6"/>
      <c r="CR619" s="6"/>
      <c r="CS619" s="6"/>
      <c r="CT619" s="6"/>
      <c r="CU619" s="6"/>
      <c r="CV619" s="6"/>
      <c r="CW619" s="6"/>
      <c r="CX619" s="6"/>
      <c r="CY619" s="6"/>
      <c r="CZ619" s="6"/>
      <c r="DA619" s="6"/>
      <c r="DB619" s="6"/>
      <c r="DC619" s="6"/>
      <c r="DD619" s="6"/>
      <c r="DE619" s="6"/>
      <c r="DF619" s="6"/>
      <c r="DG619" s="6"/>
      <c r="DH619" s="6"/>
      <c r="DI619" s="6"/>
      <c r="DJ619" s="6"/>
      <c r="DK619" s="6"/>
      <c r="DL619" s="6"/>
      <c r="DM619" s="6"/>
      <c r="DN619" s="6"/>
      <c r="DO619" s="6"/>
      <c r="DP619" s="6"/>
      <c r="DQ619" s="6"/>
      <c r="DR619" s="6"/>
      <c r="DS619" s="6"/>
    </row>
    <row r="620" spans="1:123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6"/>
      <c r="CA620" s="6"/>
      <c r="CB620" s="6"/>
      <c r="CC620" s="6"/>
      <c r="CD620" s="6"/>
      <c r="CE620" s="6"/>
      <c r="CF620" s="6"/>
      <c r="CG620" s="6"/>
      <c r="CH620" s="6"/>
      <c r="CI620" s="6"/>
      <c r="CJ620" s="6"/>
      <c r="CK620" s="6"/>
      <c r="CL620" s="6"/>
      <c r="CM620" s="6"/>
      <c r="CN620" s="6"/>
      <c r="CO620" s="6"/>
      <c r="CP620" s="6"/>
      <c r="CQ620" s="6"/>
      <c r="CR620" s="6"/>
      <c r="CS620" s="6"/>
      <c r="CT620" s="6"/>
      <c r="CU620" s="6"/>
      <c r="CV620" s="6"/>
      <c r="CW620" s="6"/>
      <c r="CX620" s="6"/>
      <c r="CY620" s="6"/>
      <c r="CZ620" s="6"/>
      <c r="DA620" s="6"/>
      <c r="DB620" s="6"/>
      <c r="DC620" s="6"/>
      <c r="DD620" s="6"/>
      <c r="DE620" s="6"/>
      <c r="DF620" s="6"/>
      <c r="DG620" s="6"/>
      <c r="DH620" s="6"/>
      <c r="DI620" s="6"/>
      <c r="DJ620" s="6"/>
      <c r="DK620" s="6"/>
      <c r="DL620" s="6"/>
      <c r="DM620" s="6"/>
      <c r="DN620" s="6"/>
      <c r="DO620" s="6"/>
      <c r="DP620" s="6"/>
      <c r="DQ620" s="6"/>
      <c r="DR620" s="6"/>
      <c r="DS620" s="6"/>
    </row>
    <row r="621" spans="1:123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  <c r="CB621" s="6"/>
      <c r="CC621" s="6"/>
      <c r="CD621" s="6"/>
      <c r="CE621" s="6"/>
      <c r="CF621" s="6"/>
      <c r="CG621" s="6"/>
      <c r="CH621" s="6"/>
      <c r="CI621" s="6"/>
      <c r="CJ621" s="6"/>
      <c r="CK621" s="6"/>
      <c r="CL621" s="6"/>
      <c r="CM621" s="6"/>
      <c r="CN621" s="6"/>
      <c r="CO621" s="6"/>
      <c r="CP621" s="6"/>
      <c r="CQ621" s="6"/>
      <c r="CR621" s="6"/>
      <c r="CS621" s="6"/>
      <c r="CT621" s="6"/>
      <c r="CU621" s="6"/>
      <c r="CV621" s="6"/>
      <c r="CW621" s="6"/>
      <c r="CX621" s="6"/>
      <c r="CY621" s="6"/>
      <c r="CZ621" s="6"/>
      <c r="DA621" s="6"/>
      <c r="DB621" s="6"/>
      <c r="DC621" s="6"/>
      <c r="DD621" s="6"/>
      <c r="DE621" s="6"/>
      <c r="DF621" s="6"/>
      <c r="DG621" s="6"/>
      <c r="DH621" s="6"/>
      <c r="DI621" s="6"/>
      <c r="DJ621" s="6"/>
      <c r="DK621" s="6"/>
      <c r="DL621" s="6"/>
      <c r="DM621" s="6"/>
      <c r="DN621" s="6"/>
      <c r="DO621" s="6"/>
      <c r="DP621" s="6"/>
      <c r="DQ621" s="6"/>
      <c r="DR621" s="6"/>
      <c r="DS621" s="6"/>
    </row>
    <row r="622" spans="1:123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</row>
    <row r="623" spans="1:1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  <c r="CB623" s="6"/>
      <c r="CC623" s="6"/>
      <c r="CD623" s="6"/>
      <c r="CE623" s="6"/>
      <c r="CF623" s="6"/>
      <c r="CG623" s="6"/>
      <c r="CH623" s="6"/>
      <c r="CI623" s="6"/>
      <c r="CJ623" s="6"/>
      <c r="CK623" s="6"/>
      <c r="CL623" s="6"/>
      <c r="CM623" s="6"/>
      <c r="CN623" s="6"/>
      <c r="CO623" s="6"/>
      <c r="CP623" s="6"/>
      <c r="CQ623" s="6"/>
      <c r="CR623" s="6"/>
      <c r="CS623" s="6"/>
      <c r="CT623" s="6"/>
      <c r="CU623" s="6"/>
      <c r="CV623" s="6"/>
      <c r="CW623" s="6"/>
      <c r="CX623" s="6"/>
      <c r="CY623" s="6"/>
      <c r="CZ623" s="6"/>
      <c r="DA623" s="6"/>
      <c r="DB623" s="6"/>
      <c r="DC623" s="6"/>
      <c r="DD623" s="6"/>
      <c r="DE623" s="6"/>
      <c r="DF623" s="6"/>
      <c r="DG623" s="6"/>
      <c r="DH623" s="6"/>
      <c r="DI623" s="6"/>
      <c r="DJ623" s="6"/>
      <c r="DK623" s="6"/>
      <c r="DL623" s="6"/>
      <c r="DM623" s="6"/>
      <c r="DN623" s="6"/>
      <c r="DO623" s="6"/>
      <c r="DP623" s="6"/>
      <c r="DQ623" s="6"/>
      <c r="DR623" s="6"/>
      <c r="DS623" s="6"/>
    </row>
    <row r="624" spans="1:123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6"/>
      <c r="CA624" s="6"/>
      <c r="CB624" s="6"/>
      <c r="CC624" s="6"/>
      <c r="CD624" s="6"/>
      <c r="CE624" s="6"/>
      <c r="CF624" s="6"/>
      <c r="CG624" s="6"/>
      <c r="CH624" s="6"/>
      <c r="CI624" s="6"/>
      <c r="CJ624" s="6"/>
      <c r="CK624" s="6"/>
      <c r="CL624" s="6"/>
      <c r="CM624" s="6"/>
      <c r="CN624" s="6"/>
      <c r="CO624" s="6"/>
      <c r="CP624" s="6"/>
      <c r="CQ624" s="6"/>
      <c r="CR624" s="6"/>
      <c r="CS624" s="6"/>
      <c r="CT624" s="6"/>
      <c r="CU624" s="6"/>
      <c r="CV624" s="6"/>
      <c r="CW624" s="6"/>
      <c r="CX624" s="6"/>
      <c r="CY624" s="6"/>
      <c r="CZ624" s="6"/>
      <c r="DA624" s="6"/>
      <c r="DB624" s="6"/>
      <c r="DC624" s="6"/>
      <c r="DD624" s="6"/>
      <c r="DE624" s="6"/>
      <c r="DF624" s="6"/>
      <c r="DG624" s="6"/>
      <c r="DH624" s="6"/>
      <c r="DI624" s="6"/>
      <c r="DJ624" s="6"/>
      <c r="DK624" s="6"/>
      <c r="DL624" s="6"/>
      <c r="DM624" s="6"/>
      <c r="DN624" s="6"/>
      <c r="DO624" s="6"/>
      <c r="DP624" s="6"/>
      <c r="DQ624" s="6"/>
      <c r="DR624" s="6"/>
      <c r="DS624" s="6"/>
    </row>
    <row r="625" spans="1:123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6"/>
      <c r="CB625" s="6"/>
      <c r="CC625" s="6"/>
      <c r="CD625" s="6"/>
      <c r="CE625" s="6"/>
      <c r="CF625" s="6"/>
      <c r="CG625" s="6"/>
      <c r="CH625" s="6"/>
      <c r="CI625" s="6"/>
      <c r="CJ625" s="6"/>
      <c r="CK625" s="6"/>
      <c r="CL625" s="6"/>
      <c r="CM625" s="6"/>
      <c r="CN625" s="6"/>
      <c r="CO625" s="6"/>
      <c r="CP625" s="6"/>
      <c r="CQ625" s="6"/>
      <c r="CR625" s="6"/>
      <c r="CS625" s="6"/>
      <c r="CT625" s="6"/>
      <c r="CU625" s="6"/>
      <c r="CV625" s="6"/>
      <c r="CW625" s="6"/>
      <c r="CX625" s="6"/>
      <c r="CY625" s="6"/>
      <c r="CZ625" s="6"/>
      <c r="DA625" s="6"/>
      <c r="DB625" s="6"/>
      <c r="DC625" s="6"/>
      <c r="DD625" s="6"/>
      <c r="DE625" s="6"/>
      <c r="DF625" s="6"/>
      <c r="DG625" s="6"/>
      <c r="DH625" s="6"/>
      <c r="DI625" s="6"/>
      <c r="DJ625" s="6"/>
      <c r="DK625" s="6"/>
      <c r="DL625" s="6"/>
      <c r="DM625" s="6"/>
      <c r="DN625" s="6"/>
      <c r="DO625" s="6"/>
      <c r="DP625" s="6"/>
      <c r="DQ625" s="6"/>
      <c r="DR625" s="6"/>
      <c r="DS625" s="6"/>
    </row>
    <row r="626" spans="1:123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</row>
    <row r="627" spans="1:123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  <c r="BZ627" s="6"/>
      <c r="CA627" s="6"/>
      <c r="CB627" s="6"/>
      <c r="CC627" s="6"/>
      <c r="CD627" s="6"/>
      <c r="CE627" s="6"/>
      <c r="CF627" s="6"/>
      <c r="CG627" s="6"/>
      <c r="CH627" s="6"/>
      <c r="CI627" s="6"/>
      <c r="CJ627" s="6"/>
      <c r="CK627" s="6"/>
      <c r="CL627" s="6"/>
      <c r="CM627" s="6"/>
      <c r="CN627" s="6"/>
      <c r="CO627" s="6"/>
      <c r="CP627" s="6"/>
      <c r="CQ627" s="6"/>
      <c r="CR627" s="6"/>
      <c r="CS627" s="6"/>
      <c r="CT627" s="6"/>
      <c r="CU627" s="6"/>
      <c r="CV627" s="6"/>
      <c r="CW627" s="6"/>
      <c r="CX627" s="6"/>
      <c r="CY627" s="6"/>
      <c r="CZ627" s="6"/>
      <c r="DA627" s="6"/>
      <c r="DB627" s="6"/>
      <c r="DC627" s="6"/>
      <c r="DD627" s="6"/>
      <c r="DE627" s="6"/>
      <c r="DF627" s="6"/>
      <c r="DG627" s="6"/>
      <c r="DH627" s="6"/>
      <c r="DI627" s="6"/>
      <c r="DJ627" s="6"/>
      <c r="DK627" s="6"/>
      <c r="DL627" s="6"/>
      <c r="DM627" s="6"/>
      <c r="DN627" s="6"/>
      <c r="DO627" s="6"/>
      <c r="DP627" s="6"/>
      <c r="DQ627" s="6"/>
      <c r="DR627" s="6"/>
      <c r="DS627" s="6"/>
    </row>
    <row r="628" spans="1:123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6"/>
      <c r="CA628" s="6"/>
      <c r="CB628" s="6"/>
      <c r="CC628" s="6"/>
      <c r="CD628" s="6"/>
      <c r="CE628" s="6"/>
      <c r="CF628" s="6"/>
      <c r="CG628" s="6"/>
      <c r="CH628" s="6"/>
      <c r="CI628" s="6"/>
      <c r="CJ628" s="6"/>
      <c r="CK628" s="6"/>
      <c r="CL628" s="6"/>
      <c r="CM628" s="6"/>
      <c r="CN628" s="6"/>
      <c r="CO628" s="6"/>
      <c r="CP628" s="6"/>
      <c r="CQ628" s="6"/>
      <c r="CR628" s="6"/>
      <c r="CS628" s="6"/>
      <c r="CT628" s="6"/>
      <c r="CU628" s="6"/>
      <c r="CV628" s="6"/>
      <c r="CW628" s="6"/>
      <c r="CX628" s="6"/>
      <c r="CY628" s="6"/>
      <c r="CZ628" s="6"/>
      <c r="DA628" s="6"/>
      <c r="DB628" s="6"/>
      <c r="DC628" s="6"/>
      <c r="DD628" s="6"/>
      <c r="DE628" s="6"/>
      <c r="DF628" s="6"/>
      <c r="DG628" s="6"/>
      <c r="DH628" s="6"/>
      <c r="DI628" s="6"/>
      <c r="DJ628" s="6"/>
      <c r="DK628" s="6"/>
      <c r="DL628" s="6"/>
      <c r="DM628" s="6"/>
      <c r="DN628" s="6"/>
      <c r="DO628" s="6"/>
      <c r="DP628" s="6"/>
      <c r="DQ628" s="6"/>
      <c r="DR628" s="6"/>
      <c r="DS628" s="6"/>
    </row>
    <row r="629" spans="1:123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6"/>
      <c r="CA629" s="6"/>
      <c r="CB629" s="6"/>
      <c r="CC629" s="6"/>
      <c r="CD629" s="6"/>
      <c r="CE629" s="6"/>
      <c r="CF629" s="6"/>
      <c r="CG629" s="6"/>
      <c r="CH629" s="6"/>
      <c r="CI629" s="6"/>
      <c r="CJ629" s="6"/>
      <c r="CK629" s="6"/>
      <c r="CL629" s="6"/>
      <c r="CM629" s="6"/>
      <c r="CN629" s="6"/>
      <c r="CO629" s="6"/>
      <c r="CP629" s="6"/>
      <c r="CQ629" s="6"/>
      <c r="CR629" s="6"/>
      <c r="CS629" s="6"/>
      <c r="CT629" s="6"/>
      <c r="CU629" s="6"/>
      <c r="CV629" s="6"/>
      <c r="CW629" s="6"/>
      <c r="CX629" s="6"/>
      <c r="CY629" s="6"/>
      <c r="CZ629" s="6"/>
      <c r="DA629" s="6"/>
      <c r="DB629" s="6"/>
      <c r="DC629" s="6"/>
      <c r="DD629" s="6"/>
      <c r="DE629" s="6"/>
      <c r="DF629" s="6"/>
      <c r="DG629" s="6"/>
      <c r="DH629" s="6"/>
      <c r="DI629" s="6"/>
      <c r="DJ629" s="6"/>
      <c r="DK629" s="6"/>
      <c r="DL629" s="6"/>
      <c r="DM629" s="6"/>
      <c r="DN629" s="6"/>
      <c r="DO629" s="6"/>
      <c r="DP629" s="6"/>
      <c r="DQ629" s="6"/>
      <c r="DR629" s="6"/>
      <c r="DS629" s="6"/>
    </row>
    <row r="630" spans="1:123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</row>
    <row r="631" spans="1:123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6"/>
      <c r="CA631" s="6"/>
      <c r="CB631" s="6"/>
      <c r="CC631" s="6"/>
      <c r="CD631" s="6"/>
      <c r="CE631" s="6"/>
      <c r="CF631" s="6"/>
      <c r="CG631" s="6"/>
      <c r="CH631" s="6"/>
      <c r="CI631" s="6"/>
      <c r="CJ631" s="6"/>
      <c r="CK631" s="6"/>
      <c r="CL631" s="6"/>
      <c r="CM631" s="6"/>
      <c r="CN631" s="6"/>
      <c r="CO631" s="6"/>
      <c r="CP631" s="6"/>
      <c r="CQ631" s="6"/>
      <c r="CR631" s="6"/>
      <c r="CS631" s="6"/>
      <c r="CT631" s="6"/>
      <c r="CU631" s="6"/>
      <c r="CV631" s="6"/>
      <c r="CW631" s="6"/>
      <c r="CX631" s="6"/>
      <c r="CY631" s="6"/>
      <c r="CZ631" s="6"/>
      <c r="DA631" s="6"/>
      <c r="DB631" s="6"/>
      <c r="DC631" s="6"/>
      <c r="DD631" s="6"/>
      <c r="DE631" s="6"/>
      <c r="DF631" s="6"/>
      <c r="DG631" s="6"/>
      <c r="DH631" s="6"/>
      <c r="DI631" s="6"/>
      <c r="DJ631" s="6"/>
      <c r="DK631" s="6"/>
      <c r="DL631" s="6"/>
      <c r="DM631" s="6"/>
      <c r="DN631" s="6"/>
      <c r="DO631" s="6"/>
      <c r="DP631" s="6"/>
      <c r="DQ631" s="6"/>
      <c r="DR631" s="6"/>
      <c r="DS631" s="6"/>
    </row>
    <row r="632" spans="1:123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  <c r="BV632" s="6"/>
      <c r="BW632" s="6"/>
      <c r="BX632" s="6"/>
      <c r="BY632" s="6"/>
      <c r="BZ632" s="6"/>
      <c r="CA632" s="6"/>
      <c r="CB632" s="6"/>
      <c r="CC632" s="6"/>
      <c r="CD632" s="6"/>
      <c r="CE632" s="6"/>
      <c r="CF632" s="6"/>
      <c r="CG632" s="6"/>
      <c r="CH632" s="6"/>
      <c r="CI632" s="6"/>
      <c r="CJ632" s="6"/>
      <c r="CK632" s="6"/>
      <c r="CL632" s="6"/>
      <c r="CM632" s="6"/>
      <c r="CN632" s="6"/>
      <c r="CO632" s="6"/>
      <c r="CP632" s="6"/>
      <c r="CQ632" s="6"/>
      <c r="CR632" s="6"/>
      <c r="CS632" s="6"/>
      <c r="CT632" s="6"/>
      <c r="CU632" s="6"/>
      <c r="CV632" s="6"/>
      <c r="CW632" s="6"/>
      <c r="CX632" s="6"/>
      <c r="CY632" s="6"/>
      <c r="CZ632" s="6"/>
      <c r="DA632" s="6"/>
      <c r="DB632" s="6"/>
      <c r="DC632" s="6"/>
      <c r="DD632" s="6"/>
      <c r="DE632" s="6"/>
      <c r="DF632" s="6"/>
      <c r="DG632" s="6"/>
      <c r="DH632" s="6"/>
      <c r="DI632" s="6"/>
      <c r="DJ632" s="6"/>
      <c r="DK632" s="6"/>
      <c r="DL632" s="6"/>
      <c r="DM632" s="6"/>
      <c r="DN632" s="6"/>
      <c r="DO632" s="6"/>
      <c r="DP632" s="6"/>
      <c r="DQ632" s="6"/>
      <c r="DR632" s="6"/>
      <c r="DS632" s="6"/>
    </row>
    <row r="633" spans="1:12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6"/>
      <c r="CA633" s="6"/>
      <c r="CB633" s="6"/>
      <c r="CC633" s="6"/>
      <c r="CD633" s="6"/>
      <c r="CE633" s="6"/>
      <c r="CF633" s="6"/>
      <c r="CG633" s="6"/>
      <c r="CH633" s="6"/>
      <c r="CI633" s="6"/>
      <c r="CJ633" s="6"/>
      <c r="CK633" s="6"/>
      <c r="CL633" s="6"/>
      <c r="CM633" s="6"/>
      <c r="CN633" s="6"/>
      <c r="CO633" s="6"/>
      <c r="CP633" s="6"/>
      <c r="CQ633" s="6"/>
      <c r="CR633" s="6"/>
      <c r="CS633" s="6"/>
      <c r="CT633" s="6"/>
      <c r="CU633" s="6"/>
      <c r="CV633" s="6"/>
      <c r="CW633" s="6"/>
      <c r="CX633" s="6"/>
      <c r="CY633" s="6"/>
      <c r="CZ633" s="6"/>
      <c r="DA633" s="6"/>
      <c r="DB633" s="6"/>
      <c r="DC633" s="6"/>
      <c r="DD633" s="6"/>
      <c r="DE633" s="6"/>
      <c r="DF633" s="6"/>
      <c r="DG633" s="6"/>
      <c r="DH633" s="6"/>
      <c r="DI633" s="6"/>
      <c r="DJ633" s="6"/>
      <c r="DK633" s="6"/>
      <c r="DL633" s="6"/>
      <c r="DM633" s="6"/>
      <c r="DN633" s="6"/>
      <c r="DO633" s="6"/>
      <c r="DP633" s="6"/>
      <c r="DQ633" s="6"/>
      <c r="DR633" s="6"/>
      <c r="DS633" s="6"/>
    </row>
    <row r="634" spans="1:123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</row>
    <row r="635" spans="1:123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  <c r="BZ635" s="6"/>
      <c r="CA635" s="6"/>
      <c r="CB635" s="6"/>
      <c r="CC635" s="6"/>
      <c r="CD635" s="6"/>
      <c r="CE635" s="6"/>
      <c r="CF635" s="6"/>
      <c r="CG635" s="6"/>
      <c r="CH635" s="6"/>
      <c r="CI635" s="6"/>
      <c r="CJ635" s="6"/>
      <c r="CK635" s="6"/>
      <c r="CL635" s="6"/>
      <c r="CM635" s="6"/>
      <c r="CN635" s="6"/>
      <c r="CO635" s="6"/>
      <c r="CP635" s="6"/>
      <c r="CQ635" s="6"/>
      <c r="CR635" s="6"/>
      <c r="CS635" s="6"/>
      <c r="CT635" s="6"/>
      <c r="CU635" s="6"/>
      <c r="CV635" s="6"/>
      <c r="CW635" s="6"/>
      <c r="CX635" s="6"/>
      <c r="CY635" s="6"/>
      <c r="CZ635" s="6"/>
      <c r="DA635" s="6"/>
      <c r="DB635" s="6"/>
      <c r="DC635" s="6"/>
      <c r="DD635" s="6"/>
      <c r="DE635" s="6"/>
      <c r="DF635" s="6"/>
      <c r="DG635" s="6"/>
      <c r="DH635" s="6"/>
      <c r="DI635" s="6"/>
      <c r="DJ635" s="6"/>
      <c r="DK635" s="6"/>
      <c r="DL635" s="6"/>
      <c r="DM635" s="6"/>
      <c r="DN635" s="6"/>
      <c r="DO635" s="6"/>
      <c r="DP635" s="6"/>
      <c r="DQ635" s="6"/>
      <c r="DR635" s="6"/>
      <c r="DS635" s="6"/>
    </row>
    <row r="636" spans="1:123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  <c r="BZ636" s="6"/>
      <c r="CA636" s="6"/>
      <c r="CB636" s="6"/>
      <c r="CC636" s="6"/>
      <c r="CD636" s="6"/>
      <c r="CE636" s="6"/>
      <c r="CF636" s="6"/>
      <c r="CG636" s="6"/>
      <c r="CH636" s="6"/>
      <c r="CI636" s="6"/>
      <c r="CJ636" s="6"/>
      <c r="CK636" s="6"/>
      <c r="CL636" s="6"/>
      <c r="CM636" s="6"/>
      <c r="CN636" s="6"/>
      <c r="CO636" s="6"/>
      <c r="CP636" s="6"/>
      <c r="CQ636" s="6"/>
      <c r="CR636" s="6"/>
      <c r="CS636" s="6"/>
      <c r="CT636" s="6"/>
      <c r="CU636" s="6"/>
      <c r="CV636" s="6"/>
      <c r="CW636" s="6"/>
      <c r="CX636" s="6"/>
      <c r="CY636" s="6"/>
      <c r="CZ636" s="6"/>
      <c r="DA636" s="6"/>
      <c r="DB636" s="6"/>
      <c r="DC636" s="6"/>
      <c r="DD636" s="6"/>
      <c r="DE636" s="6"/>
      <c r="DF636" s="6"/>
      <c r="DG636" s="6"/>
      <c r="DH636" s="6"/>
      <c r="DI636" s="6"/>
      <c r="DJ636" s="6"/>
      <c r="DK636" s="6"/>
      <c r="DL636" s="6"/>
      <c r="DM636" s="6"/>
      <c r="DN636" s="6"/>
      <c r="DO636" s="6"/>
      <c r="DP636" s="6"/>
      <c r="DQ636" s="6"/>
      <c r="DR636" s="6"/>
      <c r="DS636" s="6"/>
    </row>
    <row r="637" spans="1:123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6"/>
      <c r="CA637" s="6"/>
      <c r="CB637" s="6"/>
      <c r="CC637" s="6"/>
      <c r="CD637" s="6"/>
      <c r="CE637" s="6"/>
      <c r="CF637" s="6"/>
      <c r="CG637" s="6"/>
      <c r="CH637" s="6"/>
      <c r="CI637" s="6"/>
      <c r="CJ637" s="6"/>
      <c r="CK637" s="6"/>
      <c r="CL637" s="6"/>
      <c r="CM637" s="6"/>
      <c r="CN637" s="6"/>
      <c r="CO637" s="6"/>
      <c r="CP637" s="6"/>
      <c r="CQ637" s="6"/>
      <c r="CR637" s="6"/>
      <c r="CS637" s="6"/>
      <c r="CT637" s="6"/>
      <c r="CU637" s="6"/>
      <c r="CV637" s="6"/>
      <c r="CW637" s="6"/>
      <c r="CX637" s="6"/>
      <c r="CY637" s="6"/>
      <c r="CZ637" s="6"/>
      <c r="DA637" s="6"/>
      <c r="DB637" s="6"/>
      <c r="DC637" s="6"/>
      <c r="DD637" s="6"/>
      <c r="DE637" s="6"/>
      <c r="DF637" s="6"/>
      <c r="DG637" s="6"/>
      <c r="DH637" s="6"/>
      <c r="DI637" s="6"/>
      <c r="DJ637" s="6"/>
      <c r="DK637" s="6"/>
      <c r="DL637" s="6"/>
      <c r="DM637" s="6"/>
      <c r="DN637" s="6"/>
      <c r="DO637" s="6"/>
      <c r="DP637" s="6"/>
      <c r="DQ637" s="6"/>
      <c r="DR637" s="6"/>
      <c r="DS637" s="6"/>
    </row>
    <row r="638" spans="1:123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</row>
    <row r="639" spans="1:123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6"/>
      <c r="CA639" s="6"/>
      <c r="CB639" s="6"/>
      <c r="CC639" s="6"/>
      <c r="CD639" s="6"/>
      <c r="CE639" s="6"/>
      <c r="CF639" s="6"/>
      <c r="CG639" s="6"/>
      <c r="CH639" s="6"/>
      <c r="CI639" s="6"/>
      <c r="CJ639" s="6"/>
      <c r="CK639" s="6"/>
      <c r="CL639" s="6"/>
      <c r="CM639" s="6"/>
      <c r="CN639" s="6"/>
      <c r="CO639" s="6"/>
      <c r="CP639" s="6"/>
      <c r="CQ639" s="6"/>
      <c r="CR639" s="6"/>
      <c r="CS639" s="6"/>
      <c r="CT639" s="6"/>
      <c r="CU639" s="6"/>
      <c r="CV639" s="6"/>
      <c r="CW639" s="6"/>
      <c r="CX639" s="6"/>
      <c r="CY639" s="6"/>
      <c r="CZ639" s="6"/>
      <c r="DA639" s="6"/>
      <c r="DB639" s="6"/>
      <c r="DC639" s="6"/>
      <c r="DD639" s="6"/>
      <c r="DE639" s="6"/>
      <c r="DF639" s="6"/>
      <c r="DG639" s="6"/>
      <c r="DH639" s="6"/>
      <c r="DI639" s="6"/>
      <c r="DJ639" s="6"/>
      <c r="DK639" s="6"/>
      <c r="DL639" s="6"/>
      <c r="DM639" s="6"/>
      <c r="DN639" s="6"/>
      <c r="DO639" s="6"/>
      <c r="DP639" s="6"/>
      <c r="DQ639" s="6"/>
      <c r="DR639" s="6"/>
      <c r="DS639" s="6"/>
    </row>
    <row r="640" spans="1:123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6"/>
      <c r="CA640" s="6"/>
      <c r="CB640" s="6"/>
      <c r="CC640" s="6"/>
      <c r="CD640" s="6"/>
      <c r="CE640" s="6"/>
      <c r="CF640" s="6"/>
      <c r="CG640" s="6"/>
      <c r="CH640" s="6"/>
      <c r="CI640" s="6"/>
      <c r="CJ640" s="6"/>
      <c r="CK640" s="6"/>
      <c r="CL640" s="6"/>
      <c r="CM640" s="6"/>
      <c r="CN640" s="6"/>
      <c r="CO640" s="6"/>
      <c r="CP640" s="6"/>
      <c r="CQ640" s="6"/>
      <c r="CR640" s="6"/>
      <c r="CS640" s="6"/>
      <c r="CT640" s="6"/>
      <c r="CU640" s="6"/>
      <c r="CV640" s="6"/>
      <c r="CW640" s="6"/>
      <c r="CX640" s="6"/>
      <c r="CY640" s="6"/>
      <c r="CZ640" s="6"/>
      <c r="DA640" s="6"/>
      <c r="DB640" s="6"/>
      <c r="DC640" s="6"/>
      <c r="DD640" s="6"/>
      <c r="DE640" s="6"/>
      <c r="DF640" s="6"/>
      <c r="DG640" s="6"/>
      <c r="DH640" s="6"/>
      <c r="DI640" s="6"/>
      <c r="DJ640" s="6"/>
      <c r="DK640" s="6"/>
      <c r="DL640" s="6"/>
      <c r="DM640" s="6"/>
      <c r="DN640" s="6"/>
      <c r="DO640" s="6"/>
      <c r="DP640" s="6"/>
      <c r="DQ640" s="6"/>
      <c r="DR640" s="6"/>
      <c r="DS640" s="6"/>
    </row>
    <row r="641" spans="1:123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6"/>
      <c r="CA641" s="6"/>
      <c r="CB641" s="6"/>
      <c r="CC641" s="6"/>
      <c r="CD641" s="6"/>
      <c r="CE641" s="6"/>
      <c r="CF641" s="6"/>
      <c r="CG641" s="6"/>
      <c r="CH641" s="6"/>
      <c r="CI641" s="6"/>
      <c r="CJ641" s="6"/>
      <c r="CK641" s="6"/>
      <c r="CL641" s="6"/>
      <c r="CM641" s="6"/>
      <c r="CN641" s="6"/>
      <c r="CO641" s="6"/>
      <c r="CP641" s="6"/>
      <c r="CQ641" s="6"/>
      <c r="CR641" s="6"/>
      <c r="CS641" s="6"/>
      <c r="CT641" s="6"/>
      <c r="CU641" s="6"/>
      <c r="CV641" s="6"/>
      <c r="CW641" s="6"/>
      <c r="CX641" s="6"/>
      <c r="CY641" s="6"/>
      <c r="CZ641" s="6"/>
      <c r="DA641" s="6"/>
      <c r="DB641" s="6"/>
      <c r="DC641" s="6"/>
      <c r="DD641" s="6"/>
      <c r="DE641" s="6"/>
      <c r="DF641" s="6"/>
      <c r="DG641" s="6"/>
      <c r="DH641" s="6"/>
      <c r="DI641" s="6"/>
      <c r="DJ641" s="6"/>
      <c r="DK641" s="6"/>
      <c r="DL641" s="6"/>
      <c r="DM641" s="6"/>
      <c r="DN641" s="6"/>
      <c r="DO641" s="6"/>
      <c r="DP641" s="6"/>
      <c r="DQ641" s="6"/>
      <c r="DR641" s="6"/>
      <c r="DS641" s="6"/>
    </row>
    <row r="642" spans="1:123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</row>
    <row r="643" spans="1:12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  <c r="CB643" s="6"/>
      <c r="CC643" s="6"/>
      <c r="CD643" s="6"/>
      <c r="CE643" s="6"/>
      <c r="CF643" s="6"/>
      <c r="CG643" s="6"/>
      <c r="CH643" s="6"/>
      <c r="CI643" s="6"/>
      <c r="CJ643" s="6"/>
      <c r="CK643" s="6"/>
      <c r="CL643" s="6"/>
      <c r="CM643" s="6"/>
      <c r="CN643" s="6"/>
      <c r="CO643" s="6"/>
      <c r="CP643" s="6"/>
      <c r="CQ643" s="6"/>
      <c r="CR643" s="6"/>
      <c r="CS643" s="6"/>
      <c r="CT643" s="6"/>
      <c r="CU643" s="6"/>
      <c r="CV643" s="6"/>
      <c r="CW643" s="6"/>
      <c r="CX643" s="6"/>
      <c r="CY643" s="6"/>
      <c r="CZ643" s="6"/>
      <c r="DA643" s="6"/>
      <c r="DB643" s="6"/>
      <c r="DC643" s="6"/>
      <c r="DD643" s="6"/>
      <c r="DE643" s="6"/>
      <c r="DF643" s="6"/>
      <c r="DG643" s="6"/>
      <c r="DH643" s="6"/>
      <c r="DI643" s="6"/>
      <c r="DJ643" s="6"/>
      <c r="DK643" s="6"/>
      <c r="DL643" s="6"/>
      <c r="DM643" s="6"/>
      <c r="DN643" s="6"/>
      <c r="DO643" s="6"/>
      <c r="DP643" s="6"/>
      <c r="DQ643" s="6"/>
      <c r="DR643" s="6"/>
      <c r="DS643" s="6"/>
    </row>
    <row r="644" spans="1:123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6"/>
      <c r="CB644" s="6"/>
      <c r="CC644" s="6"/>
      <c r="CD644" s="6"/>
      <c r="CE644" s="6"/>
      <c r="CF644" s="6"/>
      <c r="CG644" s="6"/>
      <c r="CH644" s="6"/>
      <c r="CI644" s="6"/>
      <c r="CJ644" s="6"/>
      <c r="CK644" s="6"/>
      <c r="CL644" s="6"/>
      <c r="CM644" s="6"/>
      <c r="CN644" s="6"/>
      <c r="CO644" s="6"/>
      <c r="CP644" s="6"/>
      <c r="CQ644" s="6"/>
      <c r="CR644" s="6"/>
      <c r="CS644" s="6"/>
      <c r="CT644" s="6"/>
      <c r="CU644" s="6"/>
      <c r="CV644" s="6"/>
      <c r="CW644" s="6"/>
      <c r="CX644" s="6"/>
      <c r="CY644" s="6"/>
      <c r="CZ644" s="6"/>
      <c r="DA644" s="6"/>
      <c r="DB644" s="6"/>
      <c r="DC644" s="6"/>
      <c r="DD644" s="6"/>
      <c r="DE644" s="6"/>
      <c r="DF644" s="6"/>
      <c r="DG644" s="6"/>
      <c r="DH644" s="6"/>
      <c r="DI644" s="6"/>
      <c r="DJ644" s="6"/>
      <c r="DK644" s="6"/>
      <c r="DL644" s="6"/>
      <c r="DM644" s="6"/>
      <c r="DN644" s="6"/>
      <c r="DO644" s="6"/>
      <c r="DP644" s="6"/>
      <c r="DQ644" s="6"/>
      <c r="DR644" s="6"/>
      <c r="DS644" s="6"/>
    </row>
    <row r="645" spans="1:123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  <c r="CB645" s="6"/>
      <c r="CC645" s="6"/>
      <c r="CD645" s="6"/>
      <c r="CE645" s="6"/>
      <c r="CF645" s="6"/>
      <c r="CG645" s="6"/>
      <c r="CH645" s="6"/>
      <c r="CI645" s="6"/>
      <c r="CJ645" s="6"/>
      <c r="CK645" s="6"/>
      <c r="CL645" s="6"/>
      <c r="CM645" s="6"/>
      <c r="CN645" s="6"/>
      <c r="CO645" s="6"/>
      <c r="CP645" s="6"/>
      <c r="CQ645" s="6"/>
      <c r="CR645" s="6"/>
      <c r="CS645" s="6"/>
      <c r="CT645" s="6"/>
      <c r="CU645" s="6"/>
      <c r="CV645" s="6"/>
      <c r="CW645" s="6"/>
      <c r="CX645" s="6"/>
      <c r="CY645" s="6"/>
      <c r="CZ645" s="6"/>
      <c r="DA645" s="6"/>
      <c r="DB645" s="6"/>
      <c r="DC645" s="6"/>
      <c r="DD645" s="6"/>
      <c r="DE645" s="6"/>
      <c r="DF645" s="6"/>
      <c r="DG645" s="6"/>
      <c r="DH645" s="6"/>
      <c r="DI645" s="6"/>
      <c r="DJ645" s="6"/>
      <c r="DK645" s="6"/>
      <c r="DL645" s="6"/>
      <c r="DM645" s="6"/>
      <c r="DN645" s="6"/>
      <c r="DO645" s="6"/>
      <c r="DP645" s="6"/>
      <c r="DQ645" s="6"/>
      <c r="DR645" s="6"/>
      <c r="DS645" s="6"/>
    </row>
    <row r="646" spans="1:123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</row>
    <row r="647" spans="1:123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6"/>
      <c r="BW647" s="6"/>
      <c r="BX647" s="6"/>
      <c r="BY647" s="6"/>
      <c r="BZ647" s="6"/>
      <c r="CA647" s="6"/>
      <c r="CB647" s="6"/>
      <c r="CC647" s="6"/>
      <c r="CD647" s="6"/>
      <c r="CE647" s="6"/>
      <c r="CF647" s="6"/>
      <c r="CG647" s="6"/>
      <c r="CH647" s="6"/>
      <c r="CI647" s="6"/>
      <c r="CJ647" s="6"/>
      <c r="CK647" s="6"/>
      <c r="CL647" s="6"/>
      <c r="CM647" s="6"/>
      <c r="CN647" s="6"/>
      <c r="CO647" s="6"/>
      <c r="CP647" s="6"/>
      <c r="CQ647" s="6"/>
      <c r="CR647" s="6"/>
      <c r="CS647" s="6"/>
      <c r="CT647" s="6"/>
      <c r="CU647" s="6"/>
      <c r="CV647" s="6"/>
      <c r="CW647" s="6"/>
      <c r="CX647" s="6"/>
      <c r="CY647" s="6"/>
      <c r="CZ647" s="6"/>
      <c r="DA647" s="6"/>
      <c r="DB647" s="6"/>
      <c r="DC647" s="6"/>
      <c r="DD647" s="6"/>
      <c r="DE647" s="6"/>
      <c r="DF647" s="6"/>
      <c r="DG647" s="6"/>
      <c r="DH647" s="6"/>
      <c r="DI647" s="6"/>
      <c r="DJ647" s="6"/>
      <c r="DK647" s="6"/>
      <c r="DL647" s="6"/>
      <c r="DM647" s="6"/>
      <c r="DN647" s="6"/>
      <c r="DO647" s="6"/>
      <c r="DP647" s="6"/>
      <c r="DQ647" s="6"/>
      <c r="DR647" s="6"/>
      <c r="DS647" s="6"/>
    </row>
    <row r="648" spans="1:123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6"/>
      <c r="CA648" s="6"/>
      <c r="CB648" s="6"/>
      <c r="CC648" s="6"/>
      <c r="CD648" s="6"/>
      <c r="CE648" s="6"/>
      <c r="CF648" s="6"/>
      <c r="CG648" s="6"/>
      <c r="CH648" s="6"/>
      <c r="CI648" s="6"/>
      <c r="CJ648" s="6"/>
      <c r="CK648" s="6"/>
      <c r="CL648" s="6"/>
      <c r="CM648" s="6"/>
      <c r="CN648" s="6"/>
      <c r="CO648" s="6"/>
      <c r="CP648" s="6"/>
      <c r="CQ648" s="6"/>
      <c r="CR648" s="6"/>
      <c r="CS648" s="6"/>
      <c r="CT648" s="6"/>
      <c r="CU648" s="6"/>
      <c r="CV648" s="6"/>
      <c r="CW648" s="6"/>
      <c r="CX648" s="6"/>
      <c r="CY648" s="6"/>
      <c r="CZ648" s="6"/>
      <c r="DA648" s="6"/>
      <c r="DB648" s="6"/>
      <c r="DC648" s="6"/>
      <c r="DD648" s="6"/>
      <c r="DE648" s="6"/>
      <c r="DF648" s="6"/>
      <c r="DG648" s="6"/>
      <c r="DH648" s="6"/>
      <c r="DI648" s="6"/>
      <c r="DJ648" s="6"/>
      <c r="DK648" s="6"/>
      <c r="DL648" s="6"/>
      <c r="DM648" s="6"/>
      <c r="DN648" s="6"/>
      <c r="DO648" s="6"/>
      <c r="DP648" s="6"/>
      <c r="DQ648" s="6"/>
      <c r="DR648" s="6"/>
      <c r="DS648" s="6"/>
    </row>
    <row r="649" spans="1:123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  <c r="BZ649" s="6"/>
      <c r="CA649" s="6"/>
      <c r="CB649" s="6"/>
      <c r="CC649" s="6"/>
      <c r="CD649" s="6"/>
      <c r="CE649" s="6"/>
      <c r="CF649" s="6"/>
      <c r="CG649" s="6"/>
      <c r="CH649" s="6"/>
      <c r="CI649" s="6"/>
      <c r="CJ649" s="6"/>
      <c r="CK649" s="6"/>
      <c r="CL649" s="6"/>
      <c r="CM649" s="6"/>
      <c r="CN649" s="6"/>
      <c r="CO649" s="6"/>
      <c r="CP649" s="6"/>
      <c r="CQ649" s="6"/>
      <c r="CR649" s="6"/>
      <c r="CS649" s="6"/>
      <c r="CT649" s="6"/>
      <c r="CU649" s="6"/>
      <c r="CV649" s="6"/>
      <c r="CW649" s="6"/>
      <c r="CX649" s="6"/>
      <c r="CY649" s="6"/>
      <c r="CZ649" s="6"/>
      <c r="DA649" s="6"/>
      <c r="DB649" s="6"/>
      <c r="DC649" s="6"/>
      <c r="DD649" s="6"/>
      <c r="DE649" s="6"/>
      <c r="DF649" s="6"/>
      <c r="DG649" s="6"/>
      <c r="DH649" s="6"/>
      <c r="DI649" s="6"/>
      <c r="DJ649" s="6"/>
      <c r="DK649" s="6"/>
      <c r="DL649" s="6"/>
      <c r="DM649" s="6"/>
      <c r="DN649" s="6"/>
      <c r="DO649" s="6"/>
      <c r="DP649" s="6"/>
      <c r="DQ649" s="6"/>
      <c r="DR649" s="6"/>
      <c r="DS649" s="6"/>
    </row>
    <row r="650" spans="1:123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</row>
    <row r="651" spans="1:123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6"/>
      <c r="CB651" s="6"/>
      <c r="CC651" s="6"/>
      <c r="CD651" s="6"/>
      <c r="CE651" s="6"/>
      <c r="CF651" s="6"/>
      <c r="CG651" s="6"/>
      <c r="CH651" s="6"/>
      <c r="CI651" s="6"/>
      <c r="CJ651" s="6"/>
      <c r="CK651" s="6"/>
      <c r="CL651" s="6"/>
      <c r="CM651" s="6"/>
      <c r="CN651" s="6"/>
      <c r="CO651" s="6"/>
      <c r="CP651" s="6"/>
      <c r="CQ651" s="6"/>
      <c r="CR651" s="6"/>
      <c r="CS651" s="6"/>
      <c r="CT651" s="6"/>
      <c r="CU651" s="6"/>
      <c r="CV651" s="6"/>
      <c r="CW651" s="6"/>
      <c r="CX651" s="6"/>
      <c r="CY651" s="6"/>
      <c r="CZ651" s="6"/>
      <c r="DA651" s="6"/>
      <c r="DB651" s="6"/>
      <c r="DC651" s="6"/>
      <c r="DD651" s="6"/>
      <c r="DE651" s="6"/>
      <c r="DF651" s="6"/>
      <c r="DG651" s="6"/>
      <c r="DH651" s="6"/>
      <c r="DI651" s="6"/>
      <c r="DJ651" s="6"/>
      <c r="DK651" s="6"/>
      <c r="DL651" s="6"/>
      <c r="DM651" s="6"/>
      <c r="DN651" s="6"/>
      <c r="DO651" s="6"/>
      <c r="DP651" s="6"/>
      <c r="DQ651" s="6"/>
      <c r="DR651" s="6"/>
      <c r="DS651" s="6"/>
    </row>
    <row r="652" spans="1:123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  <c r="CB652" s="6"/>
      <c r="CC652" s="6"/>
      <c r="CD652" s="6"/>
      <c r="CE652" s="6"/>
      <c r="CF652" s="6"/>
      <c r="CG652" s="6"/>
      <c r="CH652" s="6"/>
      <c r="CI652" s="6"/>
      <c r="CJ652" s="6"/>
      <c r="CK652" s="6"/>
      <c r="CL652" s="6"/>
      <c r="CM652" s="6"/>
      <c r="CN652" s="6"/>
      <c r="CO652" s="6"/>
      <c r="CP652" s="6"/>
      <c r="CQ652" s="6"/>
      <c r="CR652" s="6"/>
      <c r="CS652" s="6"/>
      <c r="CT652" s="6"/>
      <c r="CU652" s="6"/>
      <c r="CV652" s="6"/>
      <c r="CW652" s="6"/>
      <c r="CX652" s="6"/>
      <c r="CY652" s="6"/>
      <c r="CZ652" s="6"/>
      <c r="DA652" s="6"/>
      <c r="DB652" s="6"/>
      <c r="DC652" s="6"/>
      <c r="DD652" s="6"/>
      <c r="DE652" s="6"/>
      <c r="DF652" s="6"/>
      <c r="DG652" s="6"/>
      <c r="DH652" s="6"/>
      <c r="DI652" s="6"/>
      <c r="DJ652" s="6"/>
      <c r="DK652" s="6"/>
      <c r="DL652" s="6"/>
      <c r="DM652" s="6"/>
      <c r="DN652" s="6"/>
      <c r="DO652" s="6"/>
      <c r="DP652" s="6"/>
      <c r="DQ652" s="6"/>
      <c r="DR652" s="6"/>
      <c r="DS652" s="6"/>
    </row>
    <row r="653" spans="1:12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6"/>
      <c r="CA653" s="6"/>
      <c r="CB653" s="6"/>
      <c r="CC653" s="6"/>
      <c r="CD653" s="6"/>
      <c r="CE653" s="6"/>
      <c r="CF653" s="6"/>
      <c r="CG653" s="6"/>
      <c r="CH653" s="6"/>
      <c r="CI653" s="6"/>
      <c r="CJ653" s="6"/>
      <c r="CK653" s="6"/>
      <c r="CL653" s="6"/>
      <c r="CM653" s="6"/>
      <c r="CN653" s="6"/>
      <c r="CO653" s="6"/>
      <c r="CP653" s="6"/>
      <c r="CQ653" s="6"/>
      <c r="CR653" s="6"/>
      <c r="CS653" s="6"/>
      <c r="CT653" s="6"/>
      <c r="CU653" s="6"/>
      <c r="CV653" s="6"/>
      <c r="CW653" s="6"/>
      <c r="CX653" s="6"/>
      <c r="CY653" s="6"/>
      <c r="CZ653" s="6"/>
      <c r="DA653" s="6"/>
      <c r="DB653" s="6"/>
      <c r="DC653" s="6"/>
      <c r="DD653" s="6"/>
      <c r="DE653" s="6"/>
      <c r="DF653" s="6"/>
      <c r="DG653" s="6"/>
      <c r="DH653" s="6"/>
      <c r="DI653" s="6"/>
      <c r="DJ653" s="6"/>
      <c r="DK653" s="6"/>
      <c r="DL653" s="6"/>
      <c r="DM653" s="6"/>
      <c r="DN653" s="6"/>
      <c r="DO653" s="6"/>
      <c r="DP653" s="6"/>
      <c r="DQ653" s="6"/>
      <c r="DR653" s="6"/>
      <c r="DS653" s="6"/>
    </row>
    <row r="654" spans="1:123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</row>
    <row r="655" spans="1:123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  <c r="BZ655" s="6"/>
      <c r="CA655" s="6"/>
      <c r="CB655" s="6"/>
      <c r="CC655" s="6"/>
      <c r="CD655" s="6"/>
      <c r="CE655" s="6"/>
      <c r="CF655" s="6"/>
      <c r="CG655" s="6"/>
      <c r="CH655" s="6"/>
      <c r="CI655" s="6"/>
      <c r="CJ655" s="6"/>
      <c r="CK655" s="6"/>
      <c r="CL655" s="6"/>
      <c r="CM655" s="6"/>
      <c r="CN655" s="6"/>
      <c r="CO655" s="6"/>
      <c r="CP655" s="6"/>
      <c r="CQ655" s="6"/>
      <c r="CR655" s="6"/>
      <c r="CS655" s="6"/>
      <c r="CT655" s="6"/>
      <c r="CU655" s="6"/>
      <c r="CV655" s="6"/>
      <c r="CW655" s="6"/>
      <c r="CX655" s="6"/>
      <c r="CY655" s="6"/>
      <c r="CZ655" s="6"/>
      <c r="DA655" s="6"/>
      <c r="DB655" s="6"/>
      <c r="DC655" s="6"/>
      <c r="DD655" s="6"/>
      <c r="DE655" s="6"/>
      <c r="DF655" s="6"/>
      <c r="DG655" s="6"/>
      <c r="DH655" s="6"/>
      <c r="DI655" s="6"/>
      <c r="DJ655" s="6"/>
      <c r="DK655" s="6"/>
      <c r="DL655" s="6"/>
      <c r="DM655" s="6"/>
      <c r="DN655" s="6"/>
      <c r="DO655" s="6"/>
      <c r="DP655" s="6"/>
      <c r="DQ655" s="6"/>
      <c r="DR655" s="6"/>
      <c r="DS655" s="6"/>
    </row>
    <row r="656" spans="1:123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  <c r="BZ656" s="6"/>
      <c r="CA656" s="6"/>
      <c r="CB656" s="6"/>
      <c r="CC656" s="6"/>
      <c r="CD656" s="6"/>
      <c r="CE656" s="6"/>
      <c r="CF656" s="6"/>
      <c r="CG656" s="6"/>
      <c r="CH656" s="6"/>
      <c r="CI656" s="6"/>
      <c r="CJ656" s="6"/>
      <c r="CK656" s="6"/>
      <c r="CL656" s="6"/>
      <c r="CM656" s="6"/>
      <c r="CN656" s="6"/>
      <c r="CO656" s="6"/>
      <c r="CP656" s="6"/>
      <c r="CQ656" s="6"/>
      <c r="CR656" s="6"/>
      <c r="CS656" s="6"/>
      <c r="CT656" s="6"/>
      <c r="CU656" s="6"/>
      <c r="CV656" s="6"/>
      <c r="CW656" s="6"/>
      <c r="CX656" s="6"/>
      <c r="CY656" s="6"/>
      <c r="CZ656" s="6"/>
      <c r="DA656" s="6"/>
      <c r="DB656" s="6"/>
      <c r="DC656" s="6"/>
      <c r="DD656" s="6"/>
      <c r="DE656" s="6"/>
      <c r="DF656" s="6"/>
      <c r="DG656" s="6"/>
      <c r="DH656" s="6"/>
      <c r="DI656" s="6"/>
      <c r="DJ656" s="6"/>
      <c r="DK656" s="6"/>
      <c r="DL656" s="6"/>
      <c r="DM656" s="6"/>
      <c r="DN656" s="6"/>
      <c r="DO656" s="6"/>
      <c r="DP656" s="6"/>
      <c r="DQ656" s="6"/>
      <c r="DR656" s="6"/>
      <c r="DS656" s="6"/>
    </row>
    <row r="657" spans="1:123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6"/>
      <c r="BW657" s="6"/>
      <c r="BX657" s="6"/>
      <c r="BY657" s="6"/>
      <c r="BZ657" s="6"/>
      <c r="CA657" s="6"/>
      <c r="CB657" s="6"/>
      <c r="CC657" s="6"/>
      <c r="CD657" s="6"/>
      <c r="CE657" s="6"/>
      <c r="CF657" s="6"/>
      <c r="CG657" s="6"/>
      <c r="CH657" s="6"/>
      <c r="CI657" s="6"/>
      <c r="CJ657" s="6"/>
      <c r="CK657" s="6"/>
      <c r="CL657" s="6"/>
      <c r="CM657" s="6"/>
      <c r="CN657" s="6"/>
      <c r="CO657" s="6"/>
      <c r="CP657" s="6"/>
      <c r="CQ657" s="6"/>
      <c r="CR657" s="6"/>
      <c r="CS657" s="6"/>
      <c r="CT657" s="6"/>
      <c r="CU657" s="6"/>
      <c r="CV657" s="6"/>
      <c r="CW657" s="6"/>
      <c r="CX657" s="6"/>
      <c r="CY657" s="6"/>
      <c r="CZ657" s="6"/>
      <c r="DA657" s="6"/>
      <c r="DB657" s="6"/>
      <c r="DC657" s="6"/>
      <c r="DD657" s="6"/>
      <c r="DE657" s="6"/>
      <c r="DF657" s="6"/>
      <c r="DG657" s="6"/>
      <c r="DH657" s="6"/>
      <c r="DI657" s="6"/>
      <c r="DJ657" s="6"/>
      <c r="DK657" s="6"/>
      <c r="DL657" s="6"/>
      <c r="DM657" s="6"/>
      <c r="DN657" s="6"/>
      <c r="DO657" s="6"/>
      <c r="DP657" s="6"/>
      <c r="DQ657" s="6"/>
      <c r="DR657" s="6"/>
      <c r="DS657" s="6"/>
    </row>
    <row r="658" spans="1:123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</row>
    <row r="659" spans="1:123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  <c r="BV659" s="6"/>
      <c r="BW659" s="6"/>
      <c r="BX659" s="6"/>
      <c r="BY659" s="6"/>
      <c r="BZ659" s="6"/>
      <c r="CA659" s="6"/>
      <c r="CB659" s="6"/>
      <c r="CC659" s="6"/>
      <c r="CD659" s="6"/>
      <c r="CE659" s="6"/>
      <c r="CF659" s="6"/>
      <c r="CG659" s="6"/>
      <c r="CH659" s="6"/>
      <c r="CI659" s="6"/>
      <c r="CJ659" s="6"/>
      <c r="CK659" s="6"/>
      <c r="CL659" s="6"/>
      <c r="CM659" s="6"/>
      <c r="CN659" s="6"/>
      <c r="CO659" s="6"/>
      <c r="CP659" s="6"/>
      <c r="CQ659" s="6"/>
      <c r="CR659" s="6"/>
      <c r="CS659" s="6"/>
      <c r="CT659" s="6"/>
      <c r="CU659" s="6"/>
      <c r="CV659" s="6"/>
      <c r="CW659" s="6"/>
      <c r="CX659" s="6"/>
      <c r="CY659" s="6"/>
      <c r="CZ659" s="6"/>
      <c r="DA659" s="6"/>
      <c r="DB659" s="6"/>
      <c r="DC659" s="6"/>
      <c r="DD659" s="6"/>
      <c r="DE659" s="6"/>
      <c r="DF659" s="6"/>
      <c r="DG659" s="6"/>
      <c r="DH659" s="6"/>
      <c r="DI659" s="6"/>
      <c r="DJ659" s="6"/>
      <c r="DK659" s="6"/>
      <c r="DL659" s="6"/>
      <c r="DM659" s="6"/>
      <c r="DN659" s="6"/>
      <c r="DO659" s="6"/>
      <c r="DP659" s="6"/>
      <c r="DQ659" s="6"/>
      <c r="DR659" s="6"/>
      <c r="DS659" s="6"/>
    </row>
    <row r="660" spans="1:123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  <c r="BV660" s="6"/>
      <c r="BW660" s="6"/>
      <c r="BX660" s="6"/>
      <c r="BY660" s="6"/>
      <c r="BZ660" s="6"/>
      <c r="CA660" s="6"/>
      <c r="CB660" s="6"/>
      <c r="CC660" s="6"/>
      <c r="CD660" s="6"/>
      <c r="CE660" s="6"/>
      <c r="CF660" s="6"/>
      <c r="CG660" s="6"/>
      <c r="CH660" s="6"/>
      <c r="CI660" s="6"/>
      <c r="CJ660" s="6"/>
      <c r="CK660" s="6"/>
      <c r="CL660" s="6"/>
      <c r="CM660" s="6"/>
      <c r="CN660" s="6"/>
      <c r="CO660" s="6"/>
      <c r="CP660" s="6"/>
      <c r="CQ660" s="6"/>
      <c r="CR660" s="6"/>
      <c r="CS660" s="6"/>
      <c r="CT660" s="6"/>
      <c r="CU660" s="6"/>
      <c r="CV660" s="6"/>
      <c r="CW660" s="6"/>
      <c r="CX660" s="6"/>
      <c r="CY660" s="6"/>
      <c r="CZ660" s="6"/>
      <c r="DA660" s="6"/>
      <c r="DB660" s="6"/>
      <c r="DC660" s="6"/>
      <c r="DD660" s="6"/>
      <c r="DE660" s="6"/>
      <c r="DF660" s="6"/>
      <c r="DG660" s="6"/>
      <c r="DH660" s="6"/>
      <c r="DI660" s="6"/>
      <c r="DJ660" s="6"/>
      <c r="DK660" s="6"/>
      <c r="DL660" s="6"/>
      <c r="DM660" s="6"/>
      <c r="DN660" s="6"/>
      <c r="DO660" s="6"/>
      <c r="DP660" s="6"/>
      <c r="DQ660" s="6"/>
      <c r="DR660" s="6"/>
      <c r="DS660" s="6"/>
    </row>
    <row r="661" spans="1:123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  <c r="BZ661" s="6"/>
      <c r="CA661" s="6"/>
      <c r="CB661" s="6"/>
      <c r="CC661" s="6"/>
      <c r="CD661" s="6"/>
      <c r="CE661" s="6"/>
      <c r="CF661" s="6"/>
      <c r="CG661" s="6"/>
      <c r="CH661" s="6"/>
      <c r="CI661" s="6"/>
      <c r="CJ661" s="6"/>
      <c r="CK661" s="6"/>
      <c r="CL661" s="6"/>
      <c r="CM661" s="6"/>
      <c r="CN661" s="6"/>
      <c r="CO661" s="6"/>
      <c r="CP661" s="6"/>
      <c r="CQ661" s="6"/>
      <c r="CR661" s="6"/>
      <c r="CS661" s="6"/>
      <c r="CT661" s="6"/>
      <c r="CU661" s="6"/>
      <c r="CV661" s="6"/>
      <c r="CW661" s="6"/>
      <c r="CX661" s="6"/>
      <c r="CY661" s="6"/>
      <c r="CZ661" s="6"/>
      <c r="DA661" s="6"/>
      <c r="DB661" s="6"/>
      <c r="DC661" s="6"/>
      <c r="DD661" s="6"/>
      <c r="DE661" s="6"/>
      <c r="DF661" s="6"/>
      <c r="DG661" s="6"/>
      <c r="DH661" s="6"/>
      <c r="DI661" s="6"/>
      <c r="DJ661" s="6"/>
      <c r="DK661" s="6"/>
      <c r="DL661" s="6"/>
      <c r="DM661" s="6"/>
      <c r="DN661" s="6"/>
      <c r="DO661" s="6"/>
      <c r="DP661" s="6"/>
      <c r="DQ661" s="6"/>
      <c r="DR661" s="6"/>
      <c r="DS661" s="6"/>
    </row>
    <row r="662" spans="1:123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</row>
    <row r="663" spans="1:12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6"/>
      <c r="BW663" s="6"/>
      <c r="BX663" s="6"/>
      <c r="BY663" s="6"/>
      <c r="BZ663" s="6"/>
      <c r="CA663" s="6"/>
      <c r="CB663" s="6"/>
      <c r="CC663" s="6"/>
      <c r="CD663" s="6"/>
      <c r="CE663" s="6"/>
      <c r="CF663" s="6"/>
      <c r="CG663" s="6"/>
      <c r="CH663" s="6"/>
      <c r="CI663" s="6"/>
      <c r="CJ663" s="6"/>
      <c r="CK663" s="6"/>
      <c r="CL663" s="6"/>
      <c r="CM663" s="6"/>
      <c r="CN663" s="6"/>
      <c r="CO663" s="6"/>
      <c r="CP663" s="6"/>
      <c r="CQ663" s="6"/>
      <c r="CR663" s="6"/>
      <c r="CS663" s="6"/>
      <c r="CT663" s="6"/>
      <c r="CU663" s="6"/>
      <c r="CV663" s="6"/>
      <c r="CW663" s="6"/>
      <c r="CX663" s="6"/>
      <c r="CY663" s="6"/>
      <c r="CZ663" s="6"/>
      <c r="DA663" s="6"/>
      <c r="DB663" s="6"/>
      <c r="DC663" s="6"/>
      <c r="DD663" s="6"/>
      <c r="DE663" s="6"/>
      <c r="DF663" s="6"/>
      <c r="DG663" s="6"/>
      <c r="DH663" s="6"/>
      <c r="DI663" s="6"/>
      <c r="DJ663" s="6"/>
      <c r="DK663" s="6"/>
      <c r="DL663" s="6"/>
      <c r="DM663" s="6"/>
      <c r="DN663" s="6"/>
      <c r="DO663" s="6"/>
      <c r="DP663" s="6"/>
      <c r="DQ663" s="6"/>
      <c r="DR663" s="6"/>
      <c r="DS663" s="6"/>
    </row>
    <row r="664" spans="1:123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  <c r="BZ664" s="6"/>
      <c r="CA664" s="6"/>
      <c r="CB664" s="6"/>
      <c r="CC664" s="6"/>
      <c r="CD664" s="6"/>
      <c r="CE664" s="6"/>
      <c r="CF664" s="6"/>
      <c r="CG664" s="6"/>
      <c r="CH664" s="6"/>
      <c r="CI664" s="6"/>
      <c r="CJ664" s="6"/>
      <c r="CK664" s="6"/>
      <c r="CL664" s="6"/>
      <c r="CM664" s="6"/>
      <c r="CN664" s="6"/>
      <c r="CO664" s="6"/>
      <c r="CP664" s="6"/>
      <c r="CQ664" s="6"/>
      <c r="CR664" s="6"/>
      <c r="CS664" s="6"/>
      <c r="CT664" s="6"/>
      <c r="CU664" s="6"/>
      <c r="CV664" s="6"/>
      <c r="CW664" s="6"/>
      <c r="CX664" s="6"/>
      <c r="CY664" s="6"/>
      <c r="CZ664" s="6"/>
      <c r="DA664" s="6"/>
      <c r="DB664" s="6"/>
      <c r="DC664" s="6"/>
      <c r="DD664" s="6"/>
      <c r="DE664" s="6"/>
      <c r="DF664" s="6"/>
      <c r="DG664" s="6"/>
      <c r="DH664" s="6"/>
      <c r="DI664" s="6"/>
      <c r="DJ664" s="6"/>
      <c r="DK664" s="6"/>
      <c r="DL664" s="6"/>
      <c r="DM664" s="6"/>
      <c r="DN664" s="6"/>
      <c r="DO664" s="6"/>
      <c r="DP664" s="6"/>
      <c r="DQ664" s="6"/>
      <c r="DR664" s="6"/>
      <c r="DS664" s="6"/>
    </row>
    <row r="665" spans="1:123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6"/>
      <c r="BW665" s="6"/>
      <c r="BX665" s="6"/>
      <c r="BY665" s="6"/>
      <c r="BZ665" s="6"/>
      <c r="CA665" s="6"/>
      <c r="CB665" s="6"/>
      <c r="CC665" s="6"/>
      <c r="CD665" s="6"/>
      <c r="CE665" s="6"/>
      <c r="CF665" s="6"/>
      <c r="CG665" s="6"/>
      <c r="CH665" s="6"/>
      <c r="CI665" s="6"/>
      <c r="CJ665" s="6"/>
      <c r="CK665" s="6"/>
      <c r="CL665" s="6"/>
      <c r="CM665" s="6"/>
      <c r="CN665" s="6"/>
      <c r="CO665" s="6"/>
      <c r="CP665" s="6"/>
      <c r="CQ665" s="6"/>
      <c r="CR665" s="6"/>
      <c r="CS665" s="6"/>
      <c r="CT665" s="6"/>
      <c r="CU665" s="6"/>
      <c r="CV665" s="6"/>
      <c r="CW665" s="6"/>
      <c r="CX665" s="6"/>
      <c r="CY665" s="6"/>
      <c r="CZ665" s="6"/>
      <c r="DA665" s="6"/>
      <c r="DB665" s="6"/>
      <c r="DC665" s="6"/>
      <c r="DD665" s="6"/>
      <c r="DE665" s="6"/>
      <c r="DF665" s="6"/>
      <c r="DG665" s="6"/>
      <c r="DH665" s="6"/>
      <c r="DI665" s="6"/>
      <c r="DJ665" s="6"/>
      <c r="DK665" s="6"/>
      <c r="DL665" s="6"/>
      <c r="DM665" s="6"/>
      <c r="DN665" s="6"/>
      <c r="DO665" s="6"/>
      <c r="DP665" s="6"/>
      <c r="DQ665" s="6"/>
      <c r="DR665" s="6"/>
      <c r="DS665" s="6"/>
    </row>
    <row r="666" spans="1:123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</row>
    <row r="667" spans="1:123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  <c r="BZ667" s="6"/>
      <c r="CA667" s="6"/>
      <c r="CB667" s="6"/>
      <c r="CC667" s="6"/>
      <c r="CD667" s="6"/>
      <c r="CE667" s="6"/>
      <c r="CF667" s="6"/>
      <c r="CG667" s="6"/>
      <c r="CH667" s="6"/>
      <c r="CI667" s="6"/>
      <c r="CJ667" s="6"/>
      <c r="CK667" s="6"/>
      <c r="CL667" s="6"/>
      <c r="CM667" s="6"/>
      <c r="CN667" s="6"/>
      <c r="CO667" s="6"/>
      <c r="CP667" s="6"/>
      <c r="CQ667" s="6"/>
      <c r="CR667" s="6"/>
      <c r="CS667" s="6"/>
      <c r="CT667" s="6"/>
      <c r="CU667" s="6"/>
      <c r="CV667" s="6"/>
      <c r="CW667" s="6"/>
      <c r="CX667" s="6"/>
      <c r="CY667" s="6"/>
      <c r="CZ667" s="6"/>
      <c r="DA667" s="6"/>
      <c r="DB667" s="6"/>
      <c r="DC667" s="6"/>
      <c r="DD667" s="6"/>
      <c r="DE667" s="6"/>
      <c r="DF667" s="6"/>
      <c r="DG667" s="6"/>
      <c r="DH667" s="6"/>
      <c r="DI667" s="6"/>
      <c r="DJ667" s="6"/>
      <c r="DK667" s="6"/>
      <c r="DL667" s="6"/>
      <c r="DM667" s="6"/>
      <c r="DN667" s="6"/>
      <c r="DO667" s="6"/>
      <c r="DP667" s="6"/>
      <c r="DQ667" s="6"/>
      <c r="DR667" s="6"/>
      <c r="DS667" s="6"/>
    </row>
    <row r="668" spans="1:123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  <c r="BV668" s="6"/>
      <c r="BW668" s="6"/>
      <c r="BX668" s="6"/>
      <c r="BY668" s="6"/>
      <c r="BZ668" s="6"/>
      <c r="CA668" s="6"/>
      <c r="CB668" s="6"/>
      <c r="CC668" s="6"/>
      <c r="CD668" s="6"/>
      <c r="CE668" s="6"/>
      <c r="CF668" s="6"/>
      <c r="CG668" s="6"/>
      <c r="CH668" s="6"/>
      <c r="CI668" s="6"/>
      <c r="CJ668" s="6"/>
      <c r="CK668" s="6"/>
      <c r="CL668" s="6"/>
      <c r="CM668" s="6"/>
      <c r="CN668" s="6"/>
      <c r="CO668" s="6"/>
      <c r="CP668" s="6"/>
      <c r="CQ668" s="6"/>
      <c r="CR668" s="6"/>
      <c r="CS668" s="6"/>
      <c r="CT668" s="6"/>
      <c r="CU668" s="6"/>
      <c r="CV668" s="6"/>
      <c r="CW668" s="6"/>
      <c r="CX668" s="6"/>
      <c r="CY668" s="6"/>
      <c r="CZ668" s="6"/>
      <c r="DA668" s="6"/>
      <c r="DB668" s="6"/>
      <c r="DC668" s="6"/>
      <c r="DD668" s="6"/>
      <c r="DE668" s="6"/>
      <c r="DF668" s="6"/>
      <c r="DG668" s="6"/>
      <c r="DH668" s="6"/>
      <c r="DI668" s="6"/>
      <c r="DJ668" s="6"/>
      <c r="DK668" s="6"/>
      <c r="DL668" s="6"/>
      <c r="DM668" s="6"/>
      <c r="DN668" s="6"/>
      <c r="DO668" s="6"/>
      <c r="DP668" s="6"/>
      <c r="DQ668" s="6"/>
      <c r="DR668" s="6"/>
      <c r="DS668" s="6"/>
    </row>
    <row r="669" spans="1:123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6"/>
      <c r="CA669" s="6"/>
      <c r="CB669" s="6"/>
      <c r="CC669" s="6"/>
      <c r="CD669" s="6"/>
      <c r="CE669" s="6"/>
      <c r="CF669" s="6"/>
      <c r="CG669" s="6"/>
      <c r="CH669" s="6"/>
      <c r="CI669" s="6"/>
      <c r="CJ669" s="6"/>
      <c r="CK669" s="6"/>
      <c r="CL669" s="6"/>
      <c r="CM669" s="6"/>
      <c r="CN669" s="6"/>
      <c r="CO669" s="6"/>
      <c r="CP669" s="6"/>
      <c r="CQ669" s="6"/>
      <c r="CR669" s="6"/>
      <c r="CS669" s="6"/>
      <c r="CT669" s="6"/>
      <c r="CU669" s="6"/>
      <c r="CV669" s="6"/>
      <c r="CW669" s="6"/>
      <c r="CX669" s="6"/>
      <c r="CY669" s="6"/>
      <c r="CZ669" s="6"/>
      <c r="DA669" s="6"/>
      <c r="DB669" s="6"/>
      <c r="DC669" s="6"/>
      <c r="DD669" s="6"/>
      <c r="DE669" s="6"/>
      <c r="DF669" s="6"/>
      <c r="DG669" s="6"/>
      <c r="DH669" s="6"/>
      <c r="DI669" s="6"/>
      <c r="DJ669" s="6"/>
      <c r="DK669" s="6"/>
      <c r="DL669" s="6"/>
      <c r="DM669" s="6"/>
      <c r="DN669" s="6"/>
      <c r="DO669" s="6"/>
      <c r="DP669" s="6"/>
      <c r="DQ669" s="6"/>
      <c r="DR669" s="6"/>
      <c r="DS669" s="6"/>
    </row>
    <row r="670" spans="1:123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</row>
    <row r="671" spans="1:123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  <c r="CA671" s="6"/>
      <c r="CB671" s="6"/>
      <c r="CC671" s="6"/>
      <c r="CD671" s="6"/>
      <c r="CE671" s="6"/>
      <c r="CF671" s="6"/>
      <c r="CG671" s="6"/>
      <c r="CH671" s="6"/>
      <c r="CI671" s="6"/>
      <c r="CJ671" s="6"/>
      <c r="CK671" s="6"/>
      <c r="CL671" s="6"/>
      <c r="CM671" s="6"/>
      <c r="CN671" s="6"/>
      <c r="CO671" s="6"/>
      <c r="CP671" s="6"/>
      <c r="CQ671" s="6"/>
      <c r="CR671" s="6"/>
      <c r="CS671" s="6"/>
      <c r="CT671" s="6"/>
      <c r="CU671" s="6"/>
      <c r="CV671" s="6"/>
      <c r="CW671" s="6"/>
      <c r="CX671" s="6"/>
      <c r="CY671" s="6"/>
      <c r="CZ671" s="6"/>
      <c r="DA671" s="6"/>
      <c r="DB671" s="6"/>
      <c r="DC671" s="6"/>
      <c r="DD671" s="6"/>
      <c r="DE671" s="6"/>
      <c r="DF671" s="6"/>
      <c r="DG671" s="6"/>
      <c r="DH671" s="6"/>
      <c r="DI671" s="6"/>
      <c r="DJ671" s="6"/>
      <c r="DK671" s="6"/>
      <c r="DL671" s="6"/>
      <c r="DM671" s="6"/>
      <c r="DN671" s="6"/>
      <c r="DO671" s="6"/>
      <c r="DP671" s="6"/>
      <c r="DQ671" s="6"/>
      <c r="DR671" s="6"/>
      <c r="DS671" s="6"/>
    </row>
    <row r="672" spans="1:123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  <c r="CA672" s="6"/>
      <c r="CB672" s="6"/>
      <c r="CC672" s="6"/>
      <c r="CD672" s="6"/>
      <c r="CE672" s="6"/>
      <c r="CF672" s="6"/>
      <c r="CG672" s="6"/>
      <c r="CH672" s="6"/>
      <c r="CI672" s="6"/>
      <c r="CJ672" s="6"/>
      <c r="CK672" s="6"/>
      <c r="CL672" s="6"/>
      <c r="CM672" s="6"/>
      <c r="CN672" s="6"/>
      <c r="CO672" s="6"/>
      <c r="CP672" s="6"/>
      <c r="CQ672" s="6"/>
      <c r="CR672" s="6"/>
      <c r="CS672" s="6"/>
      <c r="CT672" s="6"/>
      <c r="CU672" s="6"/>
      <c r="CV672" s="6"/>
      <c r="CW672" s="6"/>
      <c r="CX672" s="6"/>
      <c r="CY672" s="6"/>
      <c r="CZ672" s="6"/>
      <c r="DA672" s="6"/>
      <c r="DB672" s="6"/>
      <c r="DC672" s="6"/>
      <c r="DD672" s="6"/>
      <c r="DE672" s="6"/>
      <c r="DF672" s="6"/>
      <c r="DG672" s="6"/>
      <c r="DH672" s="6"/>
      <c r="DI672" s="6"/>
      <c r="DJ672" s="6"/>
      <c r="DK672" s="6"/>
      <c r="DL672" s="6"/>
      <c r="DM672" s="6"/>
      <c r="DN672" s="6"/>
      <c r="DO672" s="6"/>
      <c r="DP672" s="6"/>
      <c r="DQ672" s="6"/>
      <c r="DR672" s="6"/>
      <c r="DS672" s="6"/>
    </row>
    <row r="673" spans="1:12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6"/>
      <c r="CA673" s="6"/>
      <c r="CB673" s="6"/>
      <c r="CC673" s="6"/>
      <c r="CD673" s="6"/>
      <c r="CE673" s="6"/>
      <c r="CF673" s="6"/>
      <c r="CG673" s="6"/>
      <c r="CH673" s="6"/>
      <c r="CI673" s="6"/>
      <c r="CJ673" s="6"/>
      <c r="CK673" s="6"/>
      <c r="CL673" s="6"/>
      <c r="CM673" s="6"/>
      <c r="CN673" s="6"/>
      <c r="CO673" s="6"/>
      <c r="CP673" s="6"/>
      <c r="CQ673" s="6"/>
      <c r="CR673" s="6"/>
      <c r="CS673" s="6"/>
      <c r="CT673" s="6"/>
      <c r="CU673" s="6"/>
      <c r="CV673" s="6"/>
      <c r="CW673" s="6"/>
      <c r="CX673" s="6"/>
      <c r="CY673" s="6"/>
      <c r="CZ673" s="6"/>
      <c r="DA673" s="6"/>
      <c r="DB673" s="6"/>
      <c r="DC673" s="6"/>
      <c r="DD673" s="6"/>
      <c r="DE673" s="6"/>
      <c r="DF673" s="6"/>
      <c r="DG673" s="6"/>
      <c r="DH673" s="6"/>
      <c r="DI673" s="6"/>
      <c r="DJ673" s="6"/>
      <c r="DK673" s="6"/>
      <c r="DL673" s="6"/>
      <c r="DM673" s="6"/>
      <c r="DN673" s="6"/>
      <c r="DO673" s="6"/>
      <c r="DP673" s="6"/>
      <c r="DQ673" s="6"/>
      <c r="DR673" s="6"/>
      <c r="DS673" s="6"/>
    </row>
    <row r="674" spans="1:123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</row>
    <row r="675" spans="1:123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6"/>
      <c r="CA675" s="6"/>
      <c r="CB675" s="6"/>
      <c r="CC675" s="6"/>
      <c r="CD675" s="6"/>
      <c r="CE675" s="6"/>
      <c r="CF675" s="6"/>
      <c r="CG675" s="6"/>
      <c r="CH675" s="6"/>
      <c r="CI675" s="6"/>
      <c r="CJ675" s="6"/>
      <c r="CK675" s="6"/>
      <c r="CL675" s="6"/>
      <c r="CM675" s="6"/>
      <c r="CN675" s="6"/>
      <c r="CO675" s="6"/>
      <c r="CP675" s="6"/>
      <c r="CQ675" s="6"/>
      <c r="CR675" s="6"/>
      <c r="CS675" s="6"/>
      <c r="CT675" s="6"/>
      <c r="CU675" s="6"/>
      <c r="CV675" s="6"/>
      <c r="CW675" s="6"/>
      <c r="CX675" s="6"/>
      <c r="CY675" s="6"/>
      <c r="CZ675" s="6"/>
      <c r="DA675" s="6"/>
      <c r="DB675" s="6"/>
      <c r="DC675" s="6"/>
      <c r="DD675" s="6"/>
      <c r="DE675" s="6"/>
      <c r="DF675" s="6"/>
      <c r="DG675" s="6"/>
      <c r="DH675" s="6"/>
      <c r="DI675" s="6"/>
      <c r="DJ675" s="6"/>
      <c r="DK675" s="6"/>
      <c r="DL675" s="6"/>
      <c r="DM675" s="6"/>
      <c r="DN675" s="6"/>
      <c r="DO675" s="6"/>
      <c r="DP675" s="6"/>
      <c r="DQ675" s="6"/>
      <c r="DR675" s="6"/>
      <c r="DS675" s="6"/>
    </row>
    <row r="676" spans="1:123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  <c r="CA676" s="6"/>
      <c r="CB676" s="6"/>
      <c r="CC676" s="6"/>
      <c r="CD676" s="6"/>
      <c r="CE676" s="6"/>
      <c r="CF676" s="6"/>
      <c r="CG676" s="6"/>
      <c r="CH676" s="6"/>
      <c r="CI676" s="6"/>
      <c r="CJ676" s="6"/>
      <c r="CK676" s="6"/>
      <c r="CL676" s="6"/>
      <c r="CM676" s="6"/>
      <c r="CN676" s="6"/>
      <c r="CO676" s="6"/>
      <c r="CP676" s="6"/>
      <c r="CQ676" s="6"/>
      <c r="CR676" s="6"/>
      <c r="CS676" s="6"/>
      <c r="CT676" s="6"/>
      <c r="CU676" s="6"/>
      <c r="CV676" s="6"/>
      <c r="CW676" s="6"/>
      <c r="CX676" s="6"/>
      <c r="CY676" s="6"/>
      <c r="CZ676" s="6"/>
      <c r="DA676" s="6"/>
      <c r="DB676" s="6"/>
      <c r="DC676" s="6"/>
      <c r="DD676" s="6"/>
      <c r="DE676" s="6"/>
      <c r="DF676" s="6"/>
      <c r="DG676" s="6"/>
      <c r="DH676" s="6"/>
      <c r="DI676" s="6"/>
      <c r="DJ676" s="6"/>
      <c r="DK676" s="6"/>
      <c r="DL676" s="6"/>
      <c r="DM676" s="6"/>
      <c r="DN676" s="6"/>
      <c r="DO676" s="6"/>
      <c r="DP676" s="6"/>
      <c r="DQ676" s="6"/>
      <c r="DR676" s="6"/>
      <c r="DS676" s="6"/>
    </row>
    <row r="677" spans="1:123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  <c r="CA677" s="6"/>
      <c r="CB677" s="6"/>
      <c r="CC677" s="6"/>
      <c r="CD677" s="6"/>
      <c r="CE677" s="6"/>
      <c r="CF677" s="6"/>
      <c r="CG677" s="6"/>
      <c r="CH677" s="6"/>
      <c r="CI677" s="6"/>
      <c r="CJ677" s="6"/>
      <c r="CK677" s="6"/>
      <c r="CL677" s="6"/>
      <c r="CM677" s="6"/>
      <c r="CN677" s="6"/>
      <c r="CO677" s="6"/>
      <c r="CP677" s="6"/>
      <c r="CQ677" s="6"/>
      <c r="CR677" s="6"/>
      <c r="CS677" s="6"/>
      <c r="CT677" s="6"/>
      <c r="CU677" s="6"/>
      <c r="CV677" s="6"/>
      <c r="CW677" s="6"/>
      <c r="CX677" s="6"/>
      <c r="CY677" s="6"/>
      <c r="CZ677" s="6"/>
      <c r="DA677" s="6"/>
      <c r="DB677" s="6"/>
      <c r="DC677" s="6"/>
      <c r="DD677" s="6"/>
      <c r="DE677" s="6"/>
      <c r="DF677" s="6"/>
      <c r="DG677" s="6"/>
      <c r="DH677" s="6"/>
      <c r="DI677" s="6"/>
      <c r="DJ677" s="6"/>
      <c r="DK677" s="6"/>
      <c r="DL677" s="6"/>
      <c r="DM677" s="6"/>
      <c r="DN677" s="6"/>
      <c r="DO677" s="6"/>
      <c r="DP677" s="6"/>
      <c r="DQ677" s="6"/>
      <c r="DR677" s="6"/>
      <c r="DS677" s="6"/>
    </row>
    <row r="678" spans="1:123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</row>
    <row r="679" spans="1:123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6"/>
      <c r="CA679" s="6"/>
      <c r="CB679" s="6"/>
      <c r="CC679" s="6"/>
      <c r="CD679" s="6"/>
      <c r="CE679" s="6"/>
      <c r="CF679" s="6"/>
      <c r="CG679" s="6"/>
      <c r="CH679" s="6"/>
      <c r="CI679" s="6"/>
      <c r="CJ679" s="6"/>
      <c r="CK679" s="6"/>
      <c r="CL679" s="6"/>
      <c r="CM679" s="6"/>
      <c r="CN679" s="6"/>
      <c r="CO679" s="6"/>
      <c r="CP679" s="6"/>
      <c r="CQ679" s="6"/>
      <c r="CR679" s="6"/>
      <c r="CS679" s="6"/>
      <c r="CT679" s="6"/>
      <c r="CU679" s="6"/>
      <c r="CV679" s="6"/>
      <c r="CW679" s="6"/>
      <c r="CX679" s="6"/>
      <c r="CY679" s="6"/>
      <c r="CZ679" s="6"/>
      <c r="DA679" s="6"/>
      <c r="DB679" s="6"/>
      <c r="DC679" s="6"/>
      <c r="DD679" s="6"/>
      <c r="DE679" s="6"/>
      <c r="DF679" s="6"/>
      <c r="DG679" s="6"/>
      <c r="DH679" s="6"/>
      <c r="DI679" s="6"/>
      <c r="DJ679" s="6"/>
      <c r="DK679" s="6"/>
      <c r="DL679" s="6"/>
      <c r="DM679" s="6"/>
      <c r="DN679" s="6"/>
      <c r="DO679" s="6"/>
      <c r="DP679" s="6"/>
      <c r="DQ679" s="6"/>
      <c r="DR679" s="6"/>
      <c r="DS679" s="6"/>
    </row>
    <row r="680" spans="1:123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  <c r="CA680" s="6"/>
      <c r="CB680" s="6"/>
      <c r="CC680" s="6"/>
      <c r="CD680" s="6"/>
      <c r="CE680" s="6"/>
      <c r="CF680" s="6"/>
      <c r="CG680" s="6"/>
      <c r="CH680" s="6"/>
      <c r="CI680" s="6"/>
      <c r="CJ680" s="6"/>
      <c r="CK680" s="6"/>
      <c r="CL680" s="6"/>
      <c r="CM680" s="6"/>
      <c r="CN680" s="6"/>
      <c r="CO680" s="6"/>
      <c r="CP680" s="6"/>
      <c r="CQ680" s="6"/>
      <c r="CR680" s="6"/>
      <c r="CS680" s="6"/>
      <c r="CT680" s="6"/>
      <c r="CU680" s="6"/>
      <c r="CV680" s="6"/>
      <c r="CW680" s="6"/>
      <c r="CX680" s="6"/>
      <c r="CY680" s="6"/>
      <c r="CZ680" s="6"/>
      <c r="DA680" s="6"/>
      <c r="DB680" s="6"/>
      <c r="DC680" s="6"/>
      <c r="DD680" s="6"/>
      <c r="DE680" s="6"/>
      <c r="DF680" s="6"/>
      <c r="DG680" s="6"/>
      <c r="DH680" s="6"/>
      <c r="DI680" s="6"/>
      <c r="DJ680" s="6"/>
      <c r="DK680" s="6"/>
      <c r="DL680" s="6"/>
      <c r="DM680" s="6"/>
      <c r="DN680" s="6"/>
      <c r="DO680" s="6"/>
      <c r="DP680" s="6"/>
      <c r="DQ680" s="6"/>
      <c r="DR680" s="6"/>
      <c r="DS680" s="6"/>
    </row>
    <row r="681" spans="1:123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6"/>
      <c r="CA681" s="6"/>
      <c r="CB681" s="6"/>
      <c r="CC681" s="6"/>
      <c r="CD681" s="6"/>
      <c r="CE681" s="6"/>
      <c r="CF681" s="6"/>
      <c r="CG681" s="6"/>
      <c r="CH681" s="6"/>
      <c r="CI681" s="6"/>
      <c r="CJ681" s="6"/>
      <c r="CK681" s="6"/>
      <c r="CL681" s="6"/>
      <c r="CM681" s="6"/>
      <c r="CN681" s="6"/>
      <c r="CO681" s="6"/>
      <c r="CP681" s="6"/>
      <c r="CQ681" s="6"/>
      <c r="CR681" s="6"/>
      <c r="CS681" s="6"/>
      <c r="CT681" s="6"/>
      <c r="CU681" s="6"/>
      <c r="CV681" s="6"/>
      <c r="CW681" s="6"/>
      <c r="CX681" s="6"/>
      <c r="CY681" s="6"/>
      <c r="CZ681" s="6"/>
      <c r="DA681" s="6"/>
      <c r="DB681" s="6"/>
      <c r="DC681" s="6"/>
      <c r="DD681" s="6"/>
      <c r="DE681" s="6"/>
      <c r="DF681" s="6"/>
      <c r="DG681" s="6"/>
      <c r="DH681" s="6"/>
      <c r="DI681" s="6"/>
      <c r="DJ681" s="6"/>
      <c r="DK681" s="6"/>
      <c r="DL681" s="6"/>
      <c r="DM681" s="6"/>
      <c r="DN681" s="6"/>
      <c r="DO681" s="6"/>
      <c r="DP681" s="6"/>
      <c r="DQ681" s="6"/>
      <c r="DR681" s="6"/>
      <c r="DS681" s="6"/>
    </row>
    <row r="682" spans="1:123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</row>
    <row r="683" spans="1:12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  <c r="CA683" s="6"/>
      <c r="CB683" s="6"/>
      <c r="CC683" s="6"/>
      <c r="CD683" s="6"/>
      <c r="CE683" s="6"/>
      <c r="CF683" s="6"/>
      <c r="CG683" s="6"/>
      <c r="CH683" s="6"/>
      <c r="CI683" s="6"/>
      <c r="CJ683" s="6"/>
      <c r="CK683" s="6"/>
      <c r="CL683" s="6"/>
      <c r="CM683" s="6"/>
      <c r="CN683" s="6"/>
      <c r="CO683" s="6"/>
      <c r="CP683" s="6"/>
      <c r="CQ683" s="6"/>
      <c r="CR683" s="6"/>
      <c r="CS683" s="6"/>
      <c r="CT683" s="6"/>
      <c r="CU683" s="6"/>
      <c r="CV683" s="6"/>
      <c r="CW683" s="6"/>
      <c r="CX683" s="6"/>
      <c r="CY683" s="6"/>
      <c r="CZ683" s="6"/>
      <c r="DA683" s="6"/>
      <c r="DB683" s="6"/>
      <c r="DC683" s="6"/>
      <c r="DD683" s="6"/>
      <c r="DE683" s="6"/>
      <c r="DF683" s="6"/>
      <c r="DG683" s="6"/>
      <c r="DH683" s="6"/>
      <c r="DI683" s="6"/>
      <c r="DJ683" s="6"/>
      <c r="DK683" s="6"/>
      <c r="DL683" s="6"/>
      <c r="DM683" s="6"/>
      <c r="DN683" s="6"/>
      <c r="DO683" s="6"/>
      <c r="DP683" s="6"/>
      <c r="DQ683" s="6"/>
      <c r="DR683" s="6"/>
      <c r="DS683" s="6"/>
    </row>
    <row r="684" spans="1:123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  <c r="CA684" s="6"/>
      <c r="CB684" s="6"/>
      <c r="CC684" s="6"/>
      <c r="CD684" s="6"/>
      <c r="CE684" s="6"/>
      <c r="CF684" s="6"/>
      <c r="CG684" s="6"/>
      <c r="CH684" s="6"/>
      <c r="CI684" s="6"/>
      <c r="CJ684" s="6"/>
      <c r="CK684" s="6"/>
      <c r="CL684" s="6"/>
      <c r="CM684" s="6"/>
      <c r="CN684" s="6"/>
      <c r="CO684" s="6"/>
      <c r="CP684" s="6"/>
      <c r="CQ684" s="6"/>
      <c r="CR684" s="6"/>
      <c r="CS684" s="6"/>
      <c r="CT684" s="6"/>
      <c r="CU684" s="6"/>
      <c r="CV684" s="6"/>
      <c r="CW684" s="6"/>
      <c r="CX684" s="6"/>
      <c r="CY684" s="6"/>
      <c r="CZ684" s="6"/>
      <c r="DA684" s="6"/>
      <c r="DB684" s="6"/>
      <c r="DC684" s="6"/>
      <c r="DD684" s="6"/>
      <c r="DE684" s="6"/>
      <c r="DF684" s="6"/>
      <c r="DG684" s="6"/>
      <c r="DH684" s="6"/>
      <c r="DI684" s="6"/>
      <c r="DJ684" s="6"/>
      <c r="DK684" s="6"/>
      <c r="DL684" s="6"/>
      <c r="DM684" s="6"/>
      <c r="DN684" s="6"/>
      <c r="DO684" s="6"/>
      <c r="DP684" s="6"/>
      <c r="DQ684" s="6"/>
      <c r="DR684" s="6"/>
      <c r="DS684" s="6"/>
    </row>
    <row r="685" spans="1:123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  <c r="CA685" s="6"/>
      <c r="CB685" s="6"/>
      <c r="CC685" s="6"/>
      <c r="CD685" s="6"/>
      <c r="CE685" s="6"/>
      <c r="CF685" s="6"/>
      <c r="CG685" s="6"/>
      <c r="CH685" s="6"/>
      <c r="CI685" s="6"/>
      <c r="CJ685" s="6"/>
      <c r="CK685" s="6"/>
      <c r="CL685" s="6"/>
      <c r="CM685" s="6"/>
      <c r="CN685" s="6"/>
      <c r="CO685" s="6"/>
      <c r="CP685" s="6"/>
      <c r="CQ685" s="6"/>
      <c r="CR685" s="6"/>
      <c r="CS685" s="6"/>
      <c r="CT685" s="6"/>
      <c r="CU685" s="6"/>
      <c r="CV685" s="6"/>
      <c r="CW685" s="6"/>
      <c r="CX685" s="6"/>
      <c r="CY685" s="6"/>
      <c r="CZ685" s="6"/>
      <c r="DA685" s="6"/>
      <c r="DB685" s="6"/>
      <c r="DC685" s="6"/>
      <c r="DD685" s="6"/>
      <c r="DE685" s="6"/>
      <c r="DF685" s="6"/>
      <c r="DG685" s="6"/>
      <c r="DH685" s="6"/>
      <c r="DI685" s="6"/>
      <c r="DJ685" s="6"/>
      <c r="DK685" s="6"/>
      <c r="DL685" s="6"/>
      <c r="DM685" s="6"/>
      <c r="DN685" s="6"/>
      <c r="DO685" s="6"/>
      <c r="DP685" s="6"/>
      <c r="DQ685" s="6"/>
      <c r="DR685" s="6"/>
      <c r="DS685" s="6"/>
    </row>
    <row r="686" spans="1:123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</row>
    <row r="687" spans="1:123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6"/>
      <c r="CA687" s="6"/>
      <c r="CB687" s="6"/>
      <c r="CC687" s="6"/>
      <c r="CD687" s="6"/>
      <c r="CE687" s="6"/>
      <c r="CF687" s="6"/>
      <c r="CG687" s="6"/>
      <c r="CH687" s="6"/>
      <c r="CI687" s="6"/>
      <c r="CJ687" s="6"/>
      <c r="CK687" s="6"/>
      <c r="CL687" s="6"/>
      <c r="CM687" s="6"/>
      <c r="CN687" s="6"/>
      <c r="CO687" s="6"/>
      <c r="CP687" s="6"/>
      <c r="CQ687" s="6"/>
      <c r="CR687" s="6"/>
      <c r="CS687" s="6"/>
      <c r="CT687" s="6"/>
      <c r="CU687" s="6"/>
      <c r="CV687" s="6"/>
      <c r="CW687" s="6"/>
      <c r="CX687" s="6"/>
      <c r="CY687" s="6"/>
      <c r="CZ687" s="6"/>
      <c r="DA687" s="6"/>
      <c r="DB687" s="6"/>
      <c r="DC687" s="6"/>
      <c r="DD687" s="6"/>
      <c r="DE687" s="6"/>
      <c r="DF687" s="6"/>
      <c r="DG687" s="6"/>
      <c r="DH687" s="6"/>
      <c r="DI687" s="6"/>
      <c r="DJ687" s="6"/>
      <c r="DK687" s="6"/>
      <c r="DL687" s="6"/>
      <c r="DM687" s="6"/>
      <c r="DN687" s="6"/>
      <c r="DO687" s="6"/>
      <c r="DP687" s="6"/>
      <c r="DQ687" s="6"/>
      <c r="DR687" s="6"/>
      <c r="DS687" s="6"/>
    </row>
    <row r="688" spans="1:123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  <c r="CA688" s="6"/>
      <c r="CB688" s="6"/>
      <c r="CC688" s="6"/>
      <c r="CD688" s="6"/>
      <c r="CE688" s="6"/>
      <c r="CF688" s="6"/>
      <c r="CG688" s="6"/>
      <c r="CH688" s="6"/>
      <c r="CI688" s="6"/>
      <c r="CJ688" s="6"/>
      <c r="CK688" s="6"/>
      <c r="CL688" s="6"/>
      <c r="CM688" s="6"/>
      <c r="CN688" s="6"/>
      <c r="CO688" s="6"/>
      <c r="CP688" s="6"/>
      <c r="CQ688" s="6"/>
      <c r="CR688" s="6"/>
      <c r="CS688" s="6"/>
      <c r="CT688" s="6"/>
      <c r="CU688" s="6"/>
      <c r="CV688" s="6"/>
      <c r="CW688" s="6"/>
      <c r="CX688" s="6"/>
      <c r="CY688" s="6"/>
      <c r="CZ688" s="6"/>
      <c r="DA688" s="6"/>
      <c r="DB688" s="6"/>
      <c r="DC688" s="6"/>
      <c r="DD688" s="6"/>
      <c r="DE688" s="6"/>
      <c r="DF688" s="6"/>
      <c r="DG688" s="6"/>
      <c r="DH688" s="6"/>
      <c r="DI688" s="6"/>
      <c r="DJ688" s="6"/>
      <c r="DK688" s="6"/>
      <c r="DL688" s="6"/>
      <c r="DM688" s="6"/>
      <c r="DN688" s="6"/>
      <c r="DO688" s="6"/>
      <c r="DP688" s="6"/>
      <c r="DQ688" s="6"/>
      <c r="DR688" s="6"/>
      <c r="DS688" s="6"/>
    </row>
    <row r="689" spans="1:123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  <c r="CA689" s="6"/>
      <c r="CB689" s="6"/>
      <c r="CC689" s="6"/>
      <c r="CD689" s="6"/>
      <c r="CE689" s="6"/>
      <c r="CF689" s="6"/>
      <c r="CG689" s="6"/>
      <c r="CH689" s="6"/>
      <c r="CI689" s="6"/>
      <c r="CJ689" s="6"/>
      <c r="CK689" s="6"/>
      <c r="CL689" s="6"/>
      <c r="CM689" s="6"/>
      <c r="CN689" s="6"/>
      <c r="CO689" s="6"/>
      <c r="CP689" s="6"/>
      <c r="CQ689" s="6"/>
      <c r="CR689" s="6"/>
      <c r="CS689" s="6"/>
      <c r="CT689" s="6"/>
      <c r="CU689" s="6"/>
      <c r="CV689" s="6"/>
      <c r="CW689" s="6"/>
      <c r="CX689" s="6"/>
      <c r="CY689" s="6"/>
      <c r="CZ689" s="6"/>
      <c r="DA689" s="6"/>
      <c r="DB689" s="6"/>
      <c r="DC689" s="6"/>
      <c r="DD689" s="6"/>
      <c r="DE689" s="6"/>
      <c r="DF689" s="6"/>
      <c r="DG689" s="6"/>
      <c r="DH689" s="6"/>
      <c r="DI689" s="6"/>
      <c r="DJ689" s="6"/>
      <c r="DK689" s="6"/>
      <c r="DL689" s="6"/>
      <c r="DM689" s="6"/>
      <c r="DN689" s="6"/>
      <c r="DO689" s="6"/>
      <c r="DP689" s="6"/>
      <c r="DQ689" s="6"/>
      <c r="DR689" s="6"/>
      <c r="DS689" s="6"/>
    </row>
    <row r="690" spans="1:123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</row>
    <row r="691" spans="1:123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  <c r="CA691" s="6"/>
      <c r="CB691" s="6"/>
      <c r="CC691" s="6"/>
      <c r="CD691" s="6"/>
      <c r="CE691" s="6"/>
      <c r="CF691" s="6"/>
      <c r="CG691" s="6"/>
      <c r="CH691" s="6"/>
      <c r="CI691" s="6"/>
      <c r="CJ691" s="6"/>
      <c r="CK691" s="6"/>
      <c r="CL691" s="6"/>
      <c r="CM691" s="6"/>
      <c r="CN691" s="6"/>
      <c r="CO691" s="6"/>
      <c r="CP691" s="6"/>
      <c r="CQ691" s="6"/>
      <c r="CR691" s="6"/>
      <c r="CS691" s="6"/>
      <c r="CT691" s="6"/>
      <c r="CU691" s="6"/>
      <c r="CV691" s="6"/>
      <c r="CW691" s="6"/>
      <c r="CX691" s="6"/>
      <c r="CY691" s="6"/>
      <c r="CZ691" s="6"/>
      <c r="DA691" s="6"/>
      <c r="DB691" s="6"/>
      <c r="DC691" s="6"/>
      <c r="DD691" s="6"/>
      <c r="DE691" s="6"/>
      <c r="DF691" s="6"/>
      <c r="DG691" s="6"/>
      <c r="DH691" s="6"/>
      <c r="DI691" s="6"/>
      <c r="DJ691" s="6"/>
      <c r="DK691" s="6"/>
      <c r="DL691" s="6"/>
      <c r="DM691" s="6"/>
      <c r="DN691" s="6"/>
      <c r="DO691" s="6"/>
      <c r="DP691" s="6"/>
      <c r="DQ691" s="6"/>
      <c r="DR691" s="6"/>
      <c r="DS691" s="6"/>
    </row>
    <row r="692" spans="1:123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  <c r="CA692" s="6"/>
      <c r="CB692" s="6"/>
      <c r="CC692" s="6"/>
      <c r="CD692" s="6"/>
      <c r="CE692" s="6"/>
      <c r="CF692" s="6"/>
      <c r="CG692" s="6"/>
      <c r="CH692" s="6"/>
      <c r="CI692" s="6"/>
      <c r="CJ692" s="6"/>
      <c r="CK692" s="6"/>
      <c r="CL692" s="6"/>
      <c r="CM692" s="6"/>
      <c r="CN692" s="6"/>
      <c r="CO692" s="6"/>
      <c r="CP692" s="6"/>
      <c r="CQ692" s="6"/>
      <c r="CR692" s="6"/>
      <c r="CS692" s="6"/>
      <c r="CT692" s="6"/>
      <c r="CU692" s="6"/>
      <c r="CV692" s="6"/>
      <c r="CW692" s="6"/>
      <c r="CX692" s="6"/>
      <c r="CY692" s="6"/>
      <c r="CZ692" s="6"/>
      <c r="DA692" s="6"/>
      <c r="DB692" s="6"/>
      <c r="DC692" s="6"/>
      <c r="DD692" s="6"/>
      <c r="DE692" s="6"/>
      <c r="DF692" s="6"/>
      <c r="DG692" s="6"/>
      <c r="DH692" s="6"/>
      <c r="DI692" s="6"/>
      <c r="DJ692" s="6"/>
      <c r="DK692" s="6"/>
      <c r="DL692" s="6"/>
      <c r="DM692" s="6"/>
      <c r="DN692" s="6"/>
      <c r="DO692" s="6"/>
      <c r="DP692" s="6"/>
      <c r="DQ692" s="6"/>
      <c r="DR692" s="6"/>
      <c r="DS692" s="6"/>
    </row>
    <row r="693" spans="1:12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6"/>
      <c r="CA693" s="6"/>
      <c r="CB693" s="6"/>
      <c r="CC693" s="6"/>
      <c r="CD693" s="6"/>
      <c r="CE693" s="6"/>
      <c r="CF693" s="6"/>
      <c r="CG693" s="6"/>
      <c r="CH693" s="6"/>
      <c r="CI693" s="6"/>
      <c r="CJ693" s="6"/>
      <c r="CK693" s="6"/>
      <c r="CL693" s="6"/>
      <c r="CM693" s="6"/>
      <c r="CN693" s="6"/>
      <c r="CO693" s="6"/>
      <c r="CP693" s="6"/>
      <c r="CQ693" s="6"/>
      <c r="CR693" s="6"/>
      <c r="CS693" s="6"/>
      <c r="CT693" s="6"/>
      <c r="CU693" s="6"/>
      <c r="CV693" s="6"/>
      <c r="CW693" s="6"/>
      <c r="CX693" s="6"/>
      <c r="CY693" s="6"/>
      <c r="CZ693" s="6"/>
      <c r="DA693" s="6"/>
      <c r="DB693" s="6"/>
      <c r="DC693" s="6"/>
      <c r="DD693" s="6"/>
      <c r="DE693" s="6"/>
      <c r="DF693" s="6"/>
      <c r="DG693" s="6"/>
      <c r="DH693" s="6"/>
      <c r="DI693" s="6"/>
      <c r="DJ693" s="6"/>
      <c r="DK693" s="6"/>
      <c r="DL693" s="6"/>
      <c r="DM693" s="6"/>
      <c r="DN693" s="6"/>
      <c r="DO693" s="6"/>
      <c r="DP693" s="6"/>
      <c r="DQ693" s="6"/>
      <c r="DR693" s="6"/>
      <c r="DS693" s="6"/>
    </row>
    <row r="694" spans="1:123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</row>
    <row r="695" spans="1:123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6"/>
      <c r="CA695" s="6"/>
      <c r="CB695" s="6"/>
      <c r="CC695" s="6"/>
      <c r="CD695" s="6"/>
      <c r="CE695" s="6"/>
      <c r="CF695" s="6"/>
      <c r="CG695" s="6"/>
      <c r="CH695" s="6"/>
      <c r="CI695" s="6"/>
      <c r="CJ695" s="6"/>
      <c r="CK695" s="6"/>
      <c r="CL695" s="6"/>
      <c r="CM695" s="6"/>
      <c r="CN695" s="6"/>
      <c r="CO695" s="6"/>
      <c r="CP695" s="6"/>
      <c r="CQ695" s="6"/>
      <c r="CR695" s="6"/>
      <c r="CS695" s="6"/>
      <c r="CT695" s="6"/>
      <c r="CU695" s="6"/>
      <c r="CV695" s="6"/>
      <c r="CW695" s="6"/>
      <c r="CX695" s="6"/>
      <c r="CY695" s="6"/>
      <c r="CZ695" s="6"/>
      <c r="DA695" s="6"/>
      <c r="DB695" s="6"/>
      <c r="DC695" s="6"/>
      <c r="DD695" s="6"/>
      <c r="DE695" s="6"/>
      <c r="DF695" s="6"/>
      <c r="DG695" s="6"/>
      <c r="DH695" s="6"/>
      <c r="DI695" s="6"/>
      <c r="DJ695" s="6"/>
      <c r="DK695" s="6"/>
      <c r="DL695" s="6"/>
      <c r="DM695" s="6"/>
      <c r="DN695" s="6"/>
      <c r="DO695" s="6"/>
      <c r="DP695" s="6"/>
      <c r="DQ695" s="6"/>
      <c r="DR695" s="6"/>
      <c r="DS695" s="6"/>
    </row>
    <row r="696" spans="1:123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6"/>
      <c r="CA696" s="6"/>
      <c r="CB696" s="6"/>
      <c r="CC696" s="6"/>
      <c r="CD696" s="6"/>
      <c r="CE696" s="6"/>
      <c r="CF696" s="6"/>
      <c r="CG696" s="6"/>
      <c r="CH696" s="6"/>
      <c r="CI696" s="6"/>
      <c r="CJ696" s="6"/>
      <c r="CK696" s="6"/>
      <c r="CL696" s="6"/>
      <c r="CM696" s="6"/>
      <c r="CN696" s="6"/>
      <c r="CO696" s="6"/>
      <c r="CP696" s="6"/>
      <c r="CQ696" s="6"/>
      <c r="CR696" s="6"/>
      <c r="CS696" s="6"/>
      <c r="CT696" s="6"/>
      <c r="CU696" s="6"/>
      <c r="CV696" s="6"/>
      <c r="CW696" s="6"/>
      <c r="CX696" s="6"/>
      <c r="CY696" s="6"/>
      <c r="CZ696" s="6"/>
      <c r="DA696" s="6"/>
      <c r="DB696" s="6"/>
      <c r="DC696" s="6"/>
      <c r="DD696" s="6"/>
      <c r="DE696" s="6"/>
      <c r="DF696" s="6"/>
      <c r="DG696" s="6"/>
      <c r="DH696" s="6"/>
      <c r="DI696" s="6"/>
      <c r="DJ696" s="6"/>
      <c r="DK696" s="6"/>
      <c r="DL696" s="6"/>
      <c r="DM696" s="6"/>
      <c r="DN696" s="6"/>
      <c r="DO696" s="6"/>
      <c r="DP696" s="6"/>
      <c r="DQ696" s="6"/>
      <c r="DR696" s="6"/>
      <c r="DS696" s="6"/>
    </row>
    <row r="697" spans="1:123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6"/>
      <c r="CA697" s="6"/>
      <c r="CB697" s="6"/>
      <c r="CC697" s="6"/>
      <c r="CD697" s="6"/>
      <c r="CE697" s="6"/>
      <c r="CF697" s="6"/>
      <c r="CG697" s="6"/>
      <c r="CH697" s="6"/>
      <c r="CI697" s="6"/>
      <c r="CJ697" s="6"/>
      <c r="CK697" s="6"/>
      <c r="CL697" s="6"/>
      <c r="CM697" s="6"/>
      <c r="CN697" s="6"/>
      <c r="CO697" s="6"/>
      <c r="CP697" s="6"/>
      <c r="CQ697" s="6"/>
      <c r="CR697" s="6"/>
      <c r="CS697" s="6"/>
      <c r="CT697" s="6"/>
      <c r="CU697" s="6"/>
      <c r="CV697" s="6"/>
      <c r="CW697" s="6"/>
      <c r="CX697" s="6"/>
      <c r="CY697" s="6"/>
      <c r="CZ697" s="6"/>
      <c r="DA697" s="6"/>
      <c r="DB697" s="6"/>
      <c r="DC697" s="6"/>
      <c r="DD697" s="6"/>
      <c r="DE697" s="6"/>
      <c r="DF697" s="6"/>
      <c r="DG697" s="6"/>
      <c r="DH697" s="6"/>
      <c r="DI697" s="6"/>
      <c r="DJ697" s="6"/>
      <c r="DK697" s="6"/>
      <c r="DL697" s="6"/>
      <c r="DM697" s="6"/>
      <c r="DN697" s="6"/>
      <c r="DO697" s="6"/>
      <c r="DP697" s="6"/>
      <c r="DQ697" s="6"/>
      <c r="DR697" s="6"/>
      <c r="DS697" s="6"/>
    </row>
    <row r="698" spans="1:123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</row>
    <row r="699" spans="1:123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6"/>
      <c r="CA699" s="6"/>
      <c r="CB699" s="6"/>
      <c r="CC699" s="6"/>
      <c r="CD699" s="6"/>
      <c r="CE699" s="6"/>
      <c r="CF699" s="6"/>
      <c r="CG699" s="6"/>
      <c r="CH699" s="6"/>
      <c r="CI699" s="6"/>
      <c r="CJ699" s="6"/>
      <c r="CK699" s="6"/>
      <c r="CL699" s="6"/>
      <c r="CM699" s="6"/>
      <c r="CN699" s="6"/>
      <c r="CO699" s="6"/>
      <c r="CP699" s="6"/>
      <c r="CQ699" s="6"/>
      <c r="CR699" s="6"/>
      <c r="CS699" s="6"/>
      <c r="CT699" s="6"/>
      <c r="CU699" s="6"/>
      <c r="CV699" s="6"/>
      <c r="CW699" s="6"/>
      <c r="CX699" s="6"/>
      <c r="CY699" s="6"/>
      <c r="CZ699" s="6"/>
      <c r="DA699" s="6"/>
      <c r="DB699" s="6"/>
      <c r="DC699" s="6"/>
      <c r="DD699" s="6"/>
      <c r="DE699" s="6"/>
      <c r="DF699" s="6"/>
      <c r="DG699" s="6"/>
      <c r="DH699" s="6"/>
      <c r="DI699" s="6"/>
      <c r="DJ699" s="6"/>
      <c r="DK699" s="6"/>
      <c r="DL699" s="6"/>
      <c r="DM699" s="6"/>
      <c r="DN699" s="6"/>
      <c r="DO699" s="6"/>
      <c r="DP699" s="6"/>
      <c r="DQ699" s="6"/>
      <c r="DR699" s="6"/>
      <c r="DS699" s="6"/>
    </row>
    <row r="700" spans="1:123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  <c r="CA700" s="6"/>
      <c r="CB700" s="6"/>
      <c r="CC700" s="6"/>
      <c r="CD700" s="6"/>
      <c r="CE700" s="6"/>
      <c r="CF700" s="6"/>
      <c r="CG700" s="6"/>
      <c r="CH700" s="6"/>
      <c r="CI700" s="6"/>
      <c r="CJ700" s="6"/>
      <c r="CK700" s="6"/>
      <c r="CL700" s="6"/>
      <c r="CM700" s="6"/>
      <c r="CN700" s="6"/>
      <c r="CO700" s="6"/>
      <c r="CP700" s="6"/>
      <c r="CQ700" s="6"/>
      <c r="CR700" s="6"/>
      <c r="CS700" s="6"/>
      <c r="CT700" s="6"/>
      <c r="CU700" s="6"/>
      <c r="CV700" s="6"/>
      <c r="CW700" s="6"/>
      <c r="CX700" s="6"/>
      <c r="CY700" s="6"/>
      <c r="CZ700" s="6"/>
      <c r="DA700" s="6"/>
      <c r="DB700" s="6"/>
      <c r="DC700" s="6"/>
      <c r="DD700" s="6"/>
      <c r="DE700" s="6"/>
      <c r="DF700" s="6"/>
      <c r="DG700" s="6"/>
      <c r="DH700" s="6"/>
      <c r="DI700" s="6"/>
      <c r="DJ700" s="6"/>
      <c r="DK700" s="6"/>
      <c r="DL700" s="6"/>
      <c r="DM700" s="6"/>
      <c r="DN700" s="6"/>
      <c r="DO700" s="6"/>
      <c r="DP700" s="6"/>
      <c r="DQ700" s="6"/>
      <c r="DR700" s="6"/>
      <c r="DS700" s="6"/>
    </row>
    <row r="701" spans="1:123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6"/>
      <c r="CA701" s="6"/>
      <c r="CB701" s="6"/>
      <c r="CC701" s="6"/>
      <c r="CD701" s="6"/>
      <c r="CE701" s="6"/>
      <c r="CF701" s="6"/>
      <c r="CG701" s="6"/>
      <c r="CH701" s="6"/>
      <c r="CI701" s="6"/>
      <c r="CJ701" s="6"/>
      <c r="CK701" s="6"/>
      <c r="CL701" s="6"/>
      <c r="CM701" s="6"/>
      <c r="CN701" s="6"/>
      <c r="CO701" s="6"/>
      <c r="CP701" s="6"/>
      <c r="CQ701" s="6"/>
      <c r="CR701" s="6"/>
      <c r="CS701" s="6"/>
      <c r="CT701" s="6"/>
      <c r="CU701" s="6"/>
      <c r="CV701" s="6"/>
      <c r="CW701" s="6"/>
      <c r="CX701" s="6"/>
      <c r="CY701" s="6"/>
      <c r="CZ701" s="6"/>
      <c r="DA701" s="6"/>
      <c r="DB701" s="6"/>
      <c r="DC701" s="6"/>
      <c r="DD701" s="6"/>
      <c r="DE701" s="6"/>
      <c r="DF701" s="6"/>
      <c r="DG701" s="6"/>
      <c r="DH701" s="6"/>
      <c r="DI701" s="6"/>
      <c r="DJ701" s="6"/>
      <c r="DK701" s="6"/>
      <c r="DL701" s="6"/>
      <c r="DM701" s="6"/>
      <c r="DN701" s="6"/>
      <c r="DO701" s="6"/>
      <c r="DP701" s="6"/>
      <c r="DQ701" s="6"/>
      <c r="DR701" s="6"/>
      <c r="DS701" s="6"/>
    </row>
    <row r="702" spans="1:123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</row>
    <row r="703" spans="1:12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  <c r="CA703" s="6"/>
      <c r="CB703" s="6"/>
      <c r="CC703" s="6"/>
      <c r="CD703" s="6"/>
      <c r="CE703" s="6"/>
      <c r="CF703" s="6"/>
      <c r="CG703" s="6"/>
      <c r="CH703" s="6"/>
      <c r="CI703" s="6"/>
      <c r="CJ703" s="6"/>
      <c r="CK703" s="6"/>
      <c r="CL703" s="6"/>
      <c r="CM703" s="6"/>
      <c r="CN703" s="6"/>
      <c r="CO703" s="6"/>
      <c r="CP703" s="6"/>
      <c r="CQ703" s="6"/>
      <c r="CR703" s="6"/>
      <c r="CS703" s="6"/>
      <c r="CT703" s="6"/>
      <c r="CU703" s="6"/>
      <c r="CV703" s="6"/>
      <c r="CW703" s="6"/>
      <c r="CX703" s="6"/>
      <c r="CY703" s="6"/>
      <c r="CZ703" s="6"/>
      <c r="DA703" s="6"/>
      <c r="DB703" s="6"/>
      <c r="DC703" s="6"/>
      <c r="DD703" s="6"/>
      <c r="DE703" s="6"/>
      <c r="DF703" s="6"/>
      <c r="DG703" s="6"/>
      <c r="DH703" s="6"/>
      <c r="DI703" s="6"/>
      <c r="DJ703" s="6"/>
      <c r="DK703" s="6"/>
      <c r="DL703" s="6"/>
      <c r="DM703" s="6"/>
      <c r="DN703" s="6"/>
      <c r="DO703" s="6"/>
      <c r="DP703" s="6"/>
      <c r="DQ703" s="6"/>
      <c r="DR703" s="6"/>
      <c r="DS703" s="6"/>
    </row>
    <row r="704" spans="1:123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  <c r="CA704" s="6"/>
      <c r="CB704" s="6"/>
      <c r="CC704" s="6"/>
      <c r="CD704" s="6"/>
      <c r="CE704" s="6"/>
      <c r="CF704" s="6"/>
      <c r="CG704" s="6"/>
      <c r="CH704" s="6"/>
      <c r="CI704" s="6"/>
      <c r="CJ704" s="6"/>
      <c r="CK704" s="6"/>
      <c r="CL704" s="6"/>
      <c r="CM704" s="6"/>
      <c r="CN704" s="6"/>
      <c r="CO704" s="6"/>
      <c r="CP704" s="6"/>
      <c r="CQ704" s="6"/>
      <c r="CR704" s="6"/>
      <c r="CS704" s="6"/>
      <c r="CT704" s="6"/>
      <c r="CU704" s="6"/>
      <c r="CV704" s="6"/>
      <c r="CW704" s="6"/>
      <c r="CX704" s="6"/>
      <c r="CY704" s="6"/>
      <c r="CZ704" s="6"/>
      <c r="DA704" s="6"/>
      <c r="DB704" s="6"/>
      <c r="DC704" s="6"/>
      <c r="DD704" s="6"/>
      <c r="DE704" s="6"/>
      <c r="DF704" s="6"/>
      <c r="DG704" s="6"/>
      <c r="DH704" s="6"/>
      <c r="DI704" s="6"/>
      <c r="DJ704" s="6"/>
      <c r="DK704" s="6"/>
      <c r="DL704" s="6"/>
      <c r="DM704" s="6"/>
      <c r="DN704" s="6"/>
      <c r="DO704" s="6"/>
      <c r="DP704" s="6"/>
      <c r="DQ704" s="6"/>
      <c r="DR704" s="6"/>
      <c r="DS704" s="6"/>
    </row>
    <row r="705" spans="1:123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  <c r="CA705" s="6"/>
      <c r="CB705" s="6"/>
      <c r="CC705" s="6"/>
      <c r="CD705" s="6"/>
      <c r="CE705" s="6"/>
      <c r="CF705" s="6"/>
      <c r="CG705" s="6"/>
      <c r="CH705" s="6"/>
      <c r="CI705" s="6"/>
      <c r="CJ705" s="6"/>
      <c r="CK705" s="6"/>
      <c r="CL705" s="6"/>
      <c r="CM705" s="6"/>
      <c r="CN705" s="6"/>
      <c r="CO705" s="6"/>
      <c r="CP705" s="6"/>
      <c r="CQ705" s="6"/>
      <c r="CR705" s="6"/>
      <c r="CS705" s="6"/>
      <c r="CT705" s="6"/>
      <c r="CU705" s="6"/>
      <c r="CV705" s="6"/>
      <c r="CW705" s="6"/>
      <c r="CX705" s="6"/>
      <c r="CY705" s="6"/>
      <c r="CZ705" s="6"/>
      <c r="DA705" s="6"/>
      <c r="DB705" s="6"/>
      <c r="DC705" s="6"/>
      <c r="DD705" s="6"/>
      <c r="DE705" s="6"/>
      <c r="DF705" s="6"/>
      <c r="DG705" s="6"/>
      <c r="DH705" s="6"/>
      <c r="DI705" s="6"/>
      <c r="DJ705" s="6"/>
      <c r="DK705" s="6"/>
      <c r="DL705" s="6"/>
      <c r="DM705" s="6"/>
      <c r="DN705" s="6"/>
      <c r="DO705" s="6"/>
      <c r="DP705" s="6"/>
      <c r="DQ705" s="6"/>
      <c r="DR705" s="6"/>
      <c r="DS705" s="6"/>
    </row>
    <row r="706" spans="1:123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</row>
    <row r="707" spans="1:123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  <c r="CA707" s="6"/>
      <c r="CB707" s="6"/>
      <c r="CC707" s="6"/>
      <c r="CD707" s="6"/>
      <c r="CE707" s="6"/>
      <c r="CF707" s="6"/>
      <c r="CG707" s="6"/>
      <c r="CH707" s="6"/>
      <c r="CI707" s="6"/>
      <c r="CJ707" s="6"/>
      <c r="CK707" s="6"/>
      <c r="CL707" s="6"/>
      <c r="CM707" s="6"/>
      <c r="CN707" s="6"/>
      <c r="CO707" s="6"/>
      <c r="CP707" s="6"/>
      <c r="CQ707" s="6"/>
      <c r="CR707" s="6"/>
      <c r="CS707" s="6"/>
      <c r="CT707" s="6"/>
      <c r="CU707" s="6"/>
      <c r="CV707" s="6"/>
      <c r="CW707" s="6"/>
      <c r="CX707" s="6"/>
      <c r="CY707" s="6"/>
      <c r="CZ707" s="6"/>
      <c r="DA707" s="6"/>
      <c r="DB707" s="6"/>
      <c r="DC707" s="6"/>
      <c r="DD707" s="6"/>
      <c r="DE707" s="6"/>
      <c r="DF707" s="6"/>
      <c r="DG707" s="6"/>
      <c r="DH707" s="6"/>
      <c r="DI707" s="6"/>
      <c r="DJ707" s="6"/>
      <c r="DK707" s="6"/>
      <c r="DL707" s="6"/>
      <c r="DM707" s="6"/>
      <c r="DN707" s="6"/>
      <c r="DO707" s="6"/>
      <c r="DP707" s="6"/>
      <c r="DQ707" s="6"/>
      <c r="DR707" s="6"/>
      <c r="DS707" s="6"/>
    </row>
    <row r="708" spans="1:123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  <c r="CA708" s="6"/>
      <c r="CB708" s="6"/>
      <c r="CC708" s="6"/>
      <c r="CD708" s="6"/>
      <c r="CE708" s="6"/>
      <c r="CF708" s="6"/>
      <c r="CG708" s="6"/>
      <c r="CH708" s="6"/>
      <c r="CI708" s="6"/>
      <c r="CJ708" s="6"/>
      <c r="CK708" s="6"/>
      <c r="CL708" s="6"/>
      <c r="CM708" s="6"/>
      <c r="CN708" s="6"/>
      <c r="CO708" s="6"/>
      <c r="CP708" s="6"/>
      <c r="CQ708" s="6"/>
      <c r="CR708" s="6"/>
      <c r="CS708" s="6"/>
      <c r="CT708" s="6"/>
      <c r="CU708" s="6"/>
      <c r="CV708" s="6"/>
      <c r="CW708" s="6"/>
      <c r="CX708" s="6"/>
      <c r="CY708" s="6"/>
      <c r="CZ708" s="6"/>
      <c r="DA708" s="6"/>
      <c r="DB708" s="6"/>
      <c r="DC708" s="6"/>
      <c r="DD708" s="6"/>
      <c r="DE708" s="6"/>
      <c r="DF708" s="6"/>
      <c r="DG708" s="6"/>
      <c r="DH708" s="6"/>
      <c r="DI708" s="6"/>
      <c r="DJ708" s="6"/>
      <c r="DK708" s="6"/>
      <c r="DL708" s="6"/>
      <c r="DM708" s="6"/>
      <c r="DN708" s="6"/>
      <c r="DO708" s="6"/>
      <c r="DP708" s="6"/>
      <c r="DQ708" s="6"/>
      <c r="DR708" s="6"/>
      <c r="DS708" s="6"/>
    </row>
    <row r="709" spans="1:123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  <c r="CA709" s="6"/>
      <c r="CB709" s="6"/>
      <c r="CC709" s="6"/>
      <c r="CD709" s="6"/>
      <c r="CE709" s="6"/>
      <c r="CF709" s="6"/>
      <c r="CG709" s="6"/>
      <c r="CH709" s="6"/>
      <c r="CI709" s="6"/>
      <c r="CJ709" s="6"/>
      <c r="CK709" s="6"/>
      <c r="CL709" s="6"/>
      <c r="CM709" s="6"/>
      <c r="CN709" s="6"/>
      <c r="CO709" s="6"/>
      <c r="CP709" s="6"/>
      <c r="CQ709" s="6"/>
      <c r="CR709" s="6"/>
      <c r="CS709" s="6"/>
      <c r="CT709" s="6"/>
      <c r="CU709" s="6"/>
      <c r="CV709" s="6"/>
      <c r="CW709" s="6"/>
      <c r="CX709" s="6"/>
      <c r="CY709" s="6"/>
      <c r="CZ709" s="6"/>
      <c r="DA709" s="6"/>
      <c r="DB709" s="6"/>
      <c r="DC709" s="6"/>
      <c r="DD709" s="6"/>
      <c r="DE709" s="6"/>
      <c r="DF709" s="6"/>
      <c r="DG709" s="6"/>
      <c r="DH709" s="6"/>
      <c r="DI709" s="6"/>
      <c r="DJ709" s="6"/>
      <c r="DK709" s="6"/>
      <c r="DL709" s="6"/>
      <c r="DM709" s="6"/>
      <c r="DN709" s="6"/>
      <c r="DO709" s="6"/>
      <c r="DP709" s="6"/>
      <c r="DQ709" s="6"/>
      <c r="DR709" s="6"/>
      <c r="DS709" s="6"/>
    </row>
    <row r="710" spans="1:123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</row>
    <row r="711" spans="1:123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  <c r="CB711" s="6"/>
      <c r="CC711" s="6"/>
      <c r="CD711" s="6"/>
      <c r="CE711" s="6"/>
      <c r="CF711" s="6"/>
      <c r="CG711" s="6"/>
      <c r="CH711" s="6"/>
      <c r="CI711" s="6"/>
      <c r="CJ711" s="6"/>
      <c r="CK711" s="6"/>
      <c r="CL711" s="6"/>
      <c r="CM711" s="6"/>
      <c r="CN711" s="6"/>
      <c r="CO711" s="6"/>
      <c r="CP711" s="6"/>
      <c r="CQ711" s="6"/>
      <c r="CR711" s="6"/>
      <c r="CS711" s="6"/>
      <c r="CT711" s="6"/>
      <c r="CU711" s="6"/>
      <c r="CV711" s="6"/>
      <c r="CW711" s="6"/>
      <c r="CX711" s="6"/>
      <c r="CY711" s="6"/>
      <c r="CZ711" s="6"/>
      <c r="DA711" s="6"/>
      <c r="DB711" s="6"/>
      <c r="DC711" s="6"/>
      <c r="DD711" s="6"/>
      <c r="DE711" s="6"/>
      <c r="DF711" s="6"/>
      <c r="DG711" s="6"/>
      <c r="DH711" s="6"/>
      <c r="DI711" s="6"/>
      <c r="DJ711" s="6"/>
      <c r="DK711" s="6"/>
      <c r="DL711" s="6"/>
      <c r="DM711" s="6"/>
      <c r="DN711" s="6"/>
      <c r="DO711" s="6"/>
      <c r="DP711" s="6"/>
      <c r="DQ711" s="6"/>
      <c r="DR711" s="6"/>
      <c r="DS711" s="6"/>
    </row>
    <row r="712" spans="1:123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  <c r="CA712" s="6"/>
      <c r="CB712" s="6"/>
      <c r="CC712" s="6"/>
      <c r="CD712" s="6"/>
      <c r="CE712" s="6"/>
      <c r="CF712" s="6"/>
      <c r="CG712" s="6"/>
      <c r="CH712" s="6"/>
      <c r="CI712" s="6"/>
      <c r="CJ712" s="6"/>
      <c r="CK712" s="6"/>
      <c r="CL712" s="6"/>
      <c r="CM712" s="6"/>
      <c r="CN712" s="6"/>
      <c r="CO712" s="6"/>
      <c r="CP712" s="6"/>
      <c r="CQ712" s="6"/>
      <c r="CR712" s="6"/>
      <c r="CS712" s="6"/>
      <c r="CT712" s="6"/>
      <c r="CU712" s="6"/>
      <c r="CV712" s="6"/>
      <c r="CW712" s="6"/>
      <c r="CX712" s="6"/>
      <c r="CY712" s="6"/>
      <c r="CZ712" s="6"/>
      <c r="DA712" s="6"/>
      <c r="DB712" s="6"/>
      <c r="DC712" s="6"/>
      <c r="DD712" s="6"/>
      <c r="DE712" s="6"/>
      <c r="DF712" s="6"/>
      <c r="DG712" s="6"/>
      <c r="DH712" s="6"/>
      <c r="DI712" s="6"/>
      <c r="DJ712" s="6"/>
      <c r="DK712" s="6"/>
      <c r="DL712" s="6"/>
      <c r="DM712" s="6"/>
      <c r="DN712" s="6"/>
      <c r="DO712" s="6"/>
      <c r="DP712" s="6"/>
      <c r="DQ712" s="6"/>
      <c r="DR712" s="6"/>
      <c r="DS712" s="6"/>
    </row>
    <row r="713" spans="1:12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  <c r="CA713" s="6"/>
      <c r="CB713" s="6"/>
      <c r="CC713" s="6"/>
      <c r="CD713" s="6"/>
      <c r="CE713" s="6"/>
      <c r="CF713" s="6"/>
      <c r="CG713" s="6"/>
      <c r="CH713" s="6"/>
      <c r="CI713" s="6"/>
      <c r="CJ713" s="6"/>
      <c r="CK713" s="6"/>
      <c r="CL713" s="6"/>
      <c r="CM713" s="6"/>
      <c r="CN713" s="6"/>
      <c r="CO713" s="6"/>
      <c r="CP713" s="6"/>
      <c r="CQ713" s="6"/>
      <c r="CR713" s="6"/>
      <c r="CS713" s="6"/>
      <c r="CT713" s="6"/>
      <c r="CU713" s="6"/>
      <c r="CV713" s="6"/>
      <c r="CW713" s="6"/>
      <c r="CX713" s="6"/>
      <c r="CY713" s="6"/>
      <c r="CZ713" s="6"/>
      <c r="DA713" s="6"/>
      <c r="DB713" s="6"/>
      <c r="DC713" s="6"/>
      <c r="DD713" s="6"/>
      <c r="DE713" s="6"/>
      <c r="DF713" s="6"/>
      <c r="DG713" s="6"/>
      <c r="DH713" s="6"/>
      <c r="DI713" s="6"/>
      <c r="DJ713" s="6"/>
      <c r="DK713" s="6"/>
      <c r="DL713" s="6"/>
      <c r="DM713" s="6"/>
      <c r="DN713" s="6"/>
      <c r="DO713" s="6"/>
      <c r="DP713" s="6"/>
      <c r="DQ713" s="6"/>
      <c r="DR713" s="6"/>
      <c r="DS713" s="6"/>
    </row>
    <row r="714" spans="1:123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</row>
    <row r="715" spans="1:123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  <c r="CB715" s="6"/>
      <c r="CC715" s="6"/>
      <c r="CD715" s="6"/>
      <c r="CE715" s="6"/>
      <c r="CF715" s="6"/>
      <c r="CG715" s="6"/>
      <c r="CH715" s="6"/>
      <c r="CI715" s="6"/>
      <c r="CJ715" s="6"/>
      <c r="CK715" s="6"/>
      <c r="CL715" s="6"/>
      <c r="CM715" s="6"/>
      <c r="CN715" s="6"/>
      <c r="CO715" s="6"/>
      <c r="CP715" s="6"/>
      <c r="CQ715" s="6"/>
      <c r="CR715" s="6"/>
      <c r="CS715" s="6"/>
      <c r="CT715" s="6"/>
      <c r="CU715" s="6"/>
      <c r="CV715" s="6"/>
      <c r="CW715" s="6"/>
      <c r="CX715" s="6"/>
      <c r="CY715" s="6"/>
      <c r="CZ715" s="6"/>
      <c r="DA715" s="6"/>
      <c r="DB715" s="6"/>
      <c r="DC715" s="6"/>
      <c r="DD715" s="6"/>
      <c r="DE715" s="6"/>
      <c r="DF715" s="6"/>
      <c r="DG715" s="6"/>
      <c r="DH715" s="6"/>
      <c r="DI715" s="6"/>
      <c r="DJ715" s="6"/>
      <c r="DK715" s="6"/>
      <c r="DL715" s="6"/>
      <c r="DM715" s="6"/>
      <c r="DN715" s="6"/>
      <c r="DO715" s="6"/>
      <c r="DP715" s="6"/>
      <c r="DQ715" s="6"/>
      <c r="DR715" s="6"/>
      <c r="DS715" s="6"/>
    </row>
    <row r="716" spans="1:123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  <c r="CA716" s="6"/>
      <c r="CB716" s="6"/>
      <c r="CC716" s="6"/>
      <c r="CD716" s="6"/>
      <c r="CE716" s="6"/>
      <c r="CF716" s="6"/>
      <c r="CG716" s="6"/>
      <c r="CH716" s="6"/>
      <c r="CI716" s="6"/>
      <c r="CJ716" s="6"/>
      <c r="CK716" s="6"/>
      <c r="CL716" s="6"/>
      <c r="CM716" s="6"/>
      <c r="CN716" s="6"/>
      <c r="CO716" s="6"/>
      <c r="CP716" s="6"/>
      <c r="CQ716" s="6"/>
      <c r="CR716" s="6"/>
      <c r="CS716" s="6"/>
      <c r="CT716" s="6"/>
      <c r="CU716" s="6"/>
      <c r="CV716" s="6"/>
      <c r="CW716" s="6"/>
      <c r="CX716" s="6"/>
      <c r="CY716" s="6"/>
      <c r="CZ716" s="6"/>
      <c r="DA716" s="6"/>
      <c r="DB716" s="6"/>
      <c r="DC716" s="6"/>
      <c r="DD716" s="6"/>
      <c r="DE716" s="6"/>
      <c r="DF716" s="6"/>
      <c r="DG716" s="6"/>
      <c r="DH716" s="6"/>
      <c r="DI716" s="6"/>
      <c r="DJ716" s="6"/>
      <c r="DK716" s="6"/>
      <c r="DL716" s="6"/>
      <c r="DM716" s="6"/>
      <c r="DN716" s="6"/>
      <c r="DO716" s="6"/>
      <c r="DP716" s="6"/>
      <c r="DQ716" s="6"/>
      <c r="DR716" s="6"/>
      <c r="DS716" s="6"/>
    </row>
    <row r="717" spans="1:123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6"/>
      <c r="CA717" s="6"/>
      <c r="CB717" s="6"/>
      <c r="CC717" s="6"/>
      <c r="CD717" s="6"/>
      <c r="CE717" s="6"/>
      <c r="CF717" s="6"/>
      <c r="CG717" s="6"/>
      <c r="CH717" s="6"/>
      <c r="CI717" s="6"/>
      <c r="CJ717" s="6"/>
      <c r="CK717" s="6"/>
      <c r="CL717" s="6"/>
      <c r="CM717" s="6"/>
      <c r="CN717" s="6"/>
      <c r="CO717" s="6"/>
      <c r="CP717" s="6"/>
      <c r="CQ717" s="6"/>
      <c r="CR717" s="6"/>
      <c r="CS717" s="6"/>
      <c r="CT717" s="6"/>
      <c r="CU717" s="6"/>
      <c r="CV717" s="6"/>
      <c r="CW717" s="6"/>
      <c r="CX717" s="6"/>
      <c r="CY717" s="6"/>
      <c r="CZ717" s="6"/>
      <c r="DA717" s="6"/>
      <c r="DB717" s="6"/>
      <c r="DC717" s="6"/>
      <c r="DD717" s="6"/>
      <c r="DE717" s="6"/>
      <c r="DF717" s="6"/>
      <c r="DG717" s="6"/>
      <c r="DH717" s="6"/>
      <c r="DI717" s="6"/>
      <c r="DJ717" s="6"/>
      <c r="DK717" s="6"/>
      <c r="DL717" s="6"/>
      <c r="DM717" s="6"/>
      <c r="DN717" s="6"/>
      <c r="DO717" s="6"/>
      <c r="DP717" s="6"/>
      <c r="DQ717" s="6"/>
      <c r="DR717" s="6"/>
      <c r="DS717" s="6"/>
    </row>
    <row r="718" spans="1:123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</row>
    <row r="719" spans="1:123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  <c r="CA719" s="6"/>
      <c r="CB719" s="6"/>
      <c r="CC719" s="6"/>
      <c r="CD719" s="6"/>
      <c r="CE719" s="6"/>
      <c r="CF719" s="6"/>
      <c r="CG719" s="6"/>
      <c r="CH719" s="6"/>
      <c r="CI719" s="6"/>
      <c r="CJ719" s="6"/>
      <c r="CK719" s="6"/>
      <c r="CL719" s="6"/>
      <c r="CM719" s="6"/>
      <c r="CN719" s="6"/>
      <c r="CO719" s="6"/>
      <c r="CP719" s="6"/>
      <c r="CQ719" s="6"/>
      <c r="CR719" s="6"/>
      <c r="CS719" s="6"/>
      <c r="CT719" s="6"/>
      <c r="CU719" s="6"/>
      <c r="CV719" s="6"/>
      <c r="CW719" s="6"/>
      <c r="CX719" s="6"/>
      <c r="CY719" s="6"/>
      <c r="CZ719" s="6"/>
      <c r="DA719" s="6"/>
      <c r="DB719" s="6"/>
      <c r="DC719" s="6"/>
      <c r="DD719" s="6"/>
      <c r="DE719" s="6"/>
      <c r="DF719" s="6"/>
      <c r="DG719" s="6"/>
      <c r="DH719" s="6"/>
      <c r="DI719" s="6"/>
      <c r="DJ719" s="6"/>
      <c r="DK719" s="6"/>
      <c r="DL719" s="6"/>
      <c r="DM719" s="6"/>
      <c r="DN719" s="6"/>
      <c r="DO719" s="6"/>
      <c r="DP719" s="6"/>
      <c r="DQ719" s="6"/>
      <c r="DR719" s="6"/>
      <c r="DS719" s="6"/>
    </row>
    <row r="720" spans="1:123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6"/>
      <c r="CC720" s="6"/>
      <c r="CD720" s="6"/>
      <c r="CE720" s="6"/>
      <c r="CF720" s="6"/>
      <c r="CG720" s="6"/>
      <c r="CH720" s="6"/>
      <c r="CI720" s="6"/>
      <c r="CJ720" s="6"/>
      <c r="CK720" s="6"/>
      <c r="CL720" s="6"/>
      <c r="CM720" s="6"/>
      <c r="CN720" s="6"/>
      <c r="CO720" s="6"/>
      <c r="CP720" s="6"/>
      <c r="CQ720" s="6"/>
      <c r="CR720" s="6"/>
      <c r="CS720" s="6"/>
      <c r="CT720" s="6"/>
      <c r="CU720" s="6"/>
      <c r="CV720" s="6"/>
      <c r="CW720" s="6"/>
      <c r="CX720" s="6"/>
      <c r="CY720" s="6"/>
      <c r="CZ720" s="6"/>
      <c r="DA720" s="6"/>
      <c r="DB720" s="6"/>
      <c r="DC720" s="6"/>
      <c r="DD720" s="6"/>
      <c r="DE720" s="6"/>
      <c r="DF720" s="6"/>
      <c r="DG720" s="6"/>
      <c r="DH720" s="6"/>
      <c r="DI720" s="6"/>
      <c r="DJ720" s="6"/>
      <c r="DK720" s="6"/>
      <c r="DL720" s="6"/>
      <c r="DM720" s="6"/>
      <c r="DN720" s="6"/>
      <c r="DO720" s="6"/>
      <c r="DP720" s="6"/>
      <c r="DQ720" s="6"/>
      <c r="DR720" s="6"/>
      <c r="DS720" s="6"/>
    </row>
    <row r="721" spans="1:123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  <c r="CB721" s="6"/>
      <c r="CC721" s="6"/>
      <c r="CD721" s="6"/>
      <c r="CE721" s="6"/>
      <c r="CF721" s="6"/>
      <c r="CG721" s="6"/>
      <c r="CH721" s="6"/>
      <c r="CI721" s="6"/>
      <c r="CJ721" s="6"/>
      <c r="CK721" s="6"/>
      <c r="CL721" s="6"/>
      <c r="CM721" s="6"/>
      <c r="CN721" s="6"/>
      <c r="CO721" s="6"/>
      <c r="CP721" s="6"/>
      <c r="CQ721" s="6"/>
      <c r="CR721" s="6"/>
      <c r="CS721" s="6"/>
      <c r="CT721" s="6"/>
      <c r="CU721" s="6"/>
      <c r="CV721" s="6"/>
      <c r="CW721" s="6"/>
      <c r="CX721" s="6"/>
      <c r="CY721" s="6"/>
      <c r="CZ721" s="6"/>
      <c r="DA721" s="6"/>
      <c r="DB721" s="6"/>
      <c r="DC721" s="6"/>
      <c r="DD721" s="6"/>
      <c r="DE721" s="6"/>
      <c r="DF721" s="6"/>
      <c r="DG721" s="6"/>
      <c r="DH721" s="6"/>
      <c r="DI721" s="6"/>
      <c r="DJ721" s="6"/>
      <c r="DK721" s="6"/>
      <c r="DL721" s="6"/>
      <c r="DM721" s="6"/>
      <c r="DN721" s="6"/>
      <c r="DO721" s="6"/>
      <c r="DP721" s="6"/>
      <c r="DQ721" s="6"/>
      <c r="DR721" s="6"/>
      <c r="DS721" s="6"/>
    </row>
    <row r="722" spans="1:123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</row>
    <row r="723" spans="1:1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  <c r="CB723" s="6"/>
      <c r="CC723" s="6"/>
      <c r="CD723" s="6"/>
      <c r="CE723" s="6"/>
      <c r="CF723" s="6"/>
      <c r="CG723" s="6"/>
      <c r="CH723" s="6"/>
      <c r="CI723" s="6"/>
      <c r="CJ723" s="6"/>
      <c r="CK723" s="6"/>
      <c r="CL723" s="6"/>
      <c r="CM723" s="6"/>
      <c r="CN723" s="6"/>
      <c r="CO723" s="6"/>
      <c r="CP723" s="6"/>
      <c r="CQ723" s="6"/>
      <c r="CR723" s="6"/>
      <c r="CS723" s="6"/>
      <c r="CT723" s="6"/>
      <c r="CU723" s="6"/>
      <c r="CV723" s="6"/>
      <c r="CW723" s="6"/>
      <c r="CX723" s="6"/>
      <c r="CY723" s="6"/>
      <c r="CZ723" s="6"/>
      <c r="DA723" s="6"/>
      <c r="DB723" s="6"/>
      <c r="DC723" s="6"/>
      <c r="DD723" s="6"/>
      <c r="DE723" s="6"/>
      <c r="DF723" s="6"/>
      <c r="DG723" s="6"/>
      <c r="DH723" s="6"/>
      <c r="DI723" s="6"/>
      <c r="DJ723" s="6"/>
      <c r="DK723" s="6"/>
      <c r="DL723" s="6"/>
      <c r="DM723" s="6"/>
      <c r="DN723" s="6"/>
      <c r="DO723" s="6"/>
      <c r="DP723" s="6"/>
      <c r="DQ723" s="6"/>
      <c r="DR723" s="6"/>
      <c r="DS723" s="6"/>
    </row>
    <row r="724" spans="1:123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  <c r="CB724" s="6"/>
      <c r="CC724" s="6"/>
      <c r="CD724" s="6"/>
      <c r="CE724" s="6"/>
      <c r="CF724" s="6"/>
      <c r="CG724" s="6"/>
      <c r="CH724" s="6"/>
      <c r="CI724" s="6"/>
      <c r="CJ724" s="6"/>
      <c r="CK724" s="6"/>
      <c r="CL724" s="6"/>
      <c r="CM724" s="6"/>
      <c r="CN724" s="6"/>
      <c r="CO724" s="6"/>
      <c r="CP724" s="6"/>
      <c r="CQ724" s="6"/>
      <c r="CR724" s="6"/>
      <c r="CS724" s="6"/>
      <c r="CT724" s="6"/>
      <c r="CU724" s="6"/>
      <c r="CV724" s="6"/>
      <c r="CW724" s="6"/>
      <c r="CX724" s="6"/>
      <c r="CY724" s="6"/>
      <c r="CZ724" s="6"/>
      <c r="DA724" s="6"/>
      <c r="DB724" s="6"/>
      <c r="DC724" s="6"/>
      <c r="DD724" s="6"/>
      <c r="DE724" s="6"/>
      <c r="DF724" s="6"/>
      <c r="DG724" s="6"/>
      <c r="DH724" s="6"/>
      <c r="DI724" s="6"/>
      <c r="DJ724" s="6"/>
      <c r="DK724" s="6"/>
      <c r="DL724" s="6"/>
      <c r="DM724" s="6"/>
      <c r="DN724" s="6"/>
      <c r="DO724" s="6"/>
      <c r="DP724" s="6"/>
      <c r="DQ724" s="6"/>
      <c r="DR724" s="6"/>
      <c r="DS724" s="6"/>
    </row>
    <row r="725" spans="1:123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  <c r="CA725" s="6"/>
      <c r="CB725" s="6"/>
      <c r="CC725" s="6"/>
      <c r="CD725" s="6"/>
      <c r="CE725" s="6"/>
      <c r="CF725" s="6"/>
      <c r="CG725" s="6"/>
      <c r="CH725" s="6"/>
      <c r="CI725" s="6"/>
      <c r="CJ725" s="6"/>
      <c r="CK725" s="6"/>
      <c r="CL725" s="6"/>
      <c r="CM725" s="6"/>
      <c r="CN725" s="6"/>
      <c r="CO725" s="6"/>
      <c r="CP725" s="6"/>
      <c r="CQ725" s="6"/>
      <c r="CR725" s="6"/>
      <c r="CS725" s="6"/>
      <c r="CT725" s="6"/>
      <c r="CU725" s="6"/>
      <c r="CV725" s="6"/>
      <c r="CW725" s="6"/>
      <c r="CX725" s="6"/>
      <c r="CY725" s="6"/>
      <c r="CZ725" s="6"/>
      <c r="DA725" s="6"/>
      <c r="DB725" s="6"/>
      <c r="DC725" s="6"/>
      <c r="DD725" s="6"/>
      <c r="DE725" s="6"/>
      <c r="DF725" s="6"/>
      <c r="DG725" s="6"/>
      <c r="DH725" s="6"/>
      <c r="DI725" s="6"/>
      <c r="DJ725" s="6"/>
      <c r="DK725" s="6"/>
      <c r="DL725" s="6"/>
      <c r="DM725" s="6"/>
      <c r="DN725" s="6"/>
      <c r="DO725" s="6"/>
      <c r="DP725" s="6"/>
      <c r="DQ725" s="6"/>
      <c r="DR725" s="6"/>
      <c r="DS725" s="6"/>
    </row>
    <row r="726" spans="1:123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</row>
    <row r="727" spans="1:123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  <c r="CA727" s="6"/>
      <c r="CB727" s="6"/>
      <c r="CC727" s="6"/>
      <c r="CD727" s="6"/>
      <c r="CE727" s="6"/>
      <c r="CF727" s="6"/>
      <c r="CG727" s="6"/>
      <c r="CH727" s="6"/>
      <c r="CI727" s="6"/>
      <c r="CJ727" s="6"/>
      <c r="CK727" s="6"/>
      <c r="CL727" s="6"/>
      <c r="CM727" s="6"/>
      <c r="CN727" s="6"/>
      <c r="CO727" s="6"/>
      <c r="CP727" s="6"/>
      <c r="CQ727" s="6"/>
      <c r="CR727" s="6"/>
      <c r="CS727" s="6"/>
      <c r="CT727" s="6"/>
      <c r="CU727" s="6"/>
      <c r="CV727" s="6"/>
      <c r="CW727" s="6"/>
      <c r="CX727" s="6"/>
      <c r="CY727" s="6"/>
      <c r="CZ727" s="6"/>
      <c r="DA727" s="6"/>
      <c r="DB727" s="6"/>
      <c r="DC727" s="6"/>
      <c r="DD727" s="6"/>
      <c r="DE727" s="6"/>
      <c r="DF727" s="6"/>
      <c r="DG727" s="6"/>
      <c r="DH727" s="6"/>
      <c r="DI727" s="6"/>
      <c r="DJ727" s="6"/>
      <c r="DK727" s="6"/>
      <c r="DL727" s="6"/>
      <c r="DM727" s="6"/>
      <c r="DN727" s="6"/>
      <c r="DO727" s="6"/>
      <c r="DP727" s="6"/>
      <c r="DQ727" s="6"/>
      <c r="DR727" s="6"/>
      <c r="DS727" s="6"/>
    </row>
    <row r="728" spans="1:123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  <c r="CA728" s="6"/>
      <c r="CB728" s="6"/>
      <c r="CC728" s="6"/>
      <c r="CD728" s="6"/>
      <c r="CE728" s="6"/>
      <c r="CF728" s="6"/>
      <c r="CG728" s="6"/>
      <c r="CH728" s="6"/>
      <c r="CI728" s="6"/>
      <c r="CJ728" s="6"/>
      <c r="CK728" s="6"/>
      <c r="CL728" s="6"/>
      <c r="CM728" s="6"/>
      <c r="CN728" s="6"/>
      <c r="CO728" s="6"/>
      <c r="CP728" s="6"/>
      <c r="CQ728" s="6"/>
      <c r="CR728" s="6"/>
      <c r="CS728" s="6"/>
      <c r="CT728" s="6"/>
      <c r="CU728" s="6"/>
      <c r="CV728" s="6"/>
      <c r="CW728" s="6"/>
      <c r="CX728" s="6"/>
      <c r="CY728" s="6"/>
      <c r="CZ728" s="6"/>
      <c r="DA728" s="6"/>
      <c r="DB728" s="6"/>
      <c r="DC728" s="6"/>
      <c r="DD728" s="6"/>
      <c r="DE728" s="6"/>
      <c r="DF728" s="6"/>
      <c r="DG728" s="6"/>
      <c r="DH728" s="6"/>
      <c r="DI728" s="6"/>
      <c r="DJ728" s="6"/>
      <c r="DK728" s="6"/>
      <c r="DL728" s="6"/>
      <c r="DM728" s="6"/>
      <c r="DN728" s="6"/>
      <c r="DO728" s="6"/>
      <c r="DP728" s="6"/>
      <c r="DQ728" s="6"/>
      <c r="DR728" s="6"/>
      <c r="DS728" s="6"/>
    </row>
    <row r="729" spans="1:123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  <c r="CA729" s="6"/>
      <c r="CB729" s="6"/>
      <c r="CC729" s="6"/>
      <c r="CD729" s="6"/>
      <c r="CE729" s="6"/>
      <c r="CF729" s="6"/>
      <c r="CG729" s="6"/>
      <c r="CH729" s="6"/>
      <c r="CI729" s="6"/>
      <c r="CJ729" s="6"/>
      <c r="CK729" s="6"/>
      <c r="CL729" s="6"/>
      <c r="CM729" s="6"/>
      <c r="CN729" s="6"/>
      <c r="CO729" s="6"/>
      <c r="CP729" s="6"/>
      <c r="CQ729" s="6"/>
      <c r="CR729" s="6"/>
      <c r="CS729" s="6"/>
      <c r="CT729" s="6"/>
      <c r="CU729" s="6"/>
      <c r="CV729" s="6"/>
      <c r="CW729" s="6"/>
      <c r="CX729" s="6"/>
      <c r="CY729" s="6"/>
      <c r="CZ729" s="6"/>
      <c r="DA729" s="6"/>
      <c r="DB729" s="6"/>
      <c r="DC729" s="6"/>
      <c r="DD729" s="6"/>
      <c r="DE729" s="6"/>
      <c r="DF729" s="6"/>
      <c r="DG729" s="6"/>
      <c r="DH729" s="6"/>
      <c r="DI729" s="6"/>
      <c r="DJ729" s="6"/>
      <c r="DK729" s="6"/>
      <c r="DL729" s="6"/>
      <c r="DM729" s="6"/>
      <c r="DN729" s="6"/>
      <c r="DO729" s="6"/>
      <c r="DP729" s="6"/>
      <c r="DQ729" s="6"/>
      <c r="DR729" s="6"/>
      <c r="DS729" s="6"/>
    </row>
    <row r="730" spans="1:123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</row>
    <row r="731" spans="1:123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  <c r="CA731" s="6"/>
      <c r="CB731" s="6"/>
      <c r="CC731" s="6"/>
      <c r="CD731" s="6"/>
      <c r="CE731" s="6"/>
      <c r="CF731" s="6"/>
      <c r="CG731" s="6"/>
      <c r="CH731" s="6"/>
      <c r="CI731" s="6"/>
      <c r="CJ731" s="6"/>
      <c r="CK731" s="6"/>
      <c r="CL731" s="6"/>
      <c r="CM731" s="6"/>
      <c r="CN731" s="6"/>
      <c r="CO731" s="6"/>
      <c r="CP731" s="6"/>
      <c r="CQ731" s="6"/>
      <c r="CR731" s="6"/>
      <c r="CS731" s="6"/>
      <c r="CT731" s="6"/>
      <c r="CU731" s="6"/>
      <c r="CV731" s="6"/>
      <c r="CW731" s="6"/>
      <c r="CX731" s="6"/>
      <c r="CY731" s="6"/>
      <c r="CZ731" s="6"/>
      <c r="DA731" s="6"/>
      <c r="DB731" s="6"/>
      <c r="DC731" s="6"/>
      <c r="DD731" s="6"/>
      <c r="DE731" s="6"/>
      <c r="DF731" s="6"/>
      <c r="DG731" s="6"/>
      <c r="DH731" s="6"/>
      <c r="DI731" s="6"/>
      <c r="DJ731" s="6"/>
      <c r="DK731" s="6"/>
      <c r="DL731" s="6"/>
      <c r="DM731" s="6"/>
      <c r="DN731" s="6"/>
      <c r="DO731" s="6"/>
      <c r="DP731" s="6"/>
      <c r="DQ731" s="6"/>
      <c r="DR731" s="6"/>
      <c r="DS731" s="6"/>
    </row>
    <row r="732" spans="1:123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  <c r="CA732" s="6"/>
      <c r="CB732" s="6"/>
      <c r="CC732" s="6"/>
      <c r="CD732" s="6"/>
      <c r="CE732" s="6"/>
      <c r="CF732" s="6"/>
      <c r="CG732" s="6"/>
      <c r="CH732" s="6"/>
      <c r="CI732" s="6"/>
      <c r="CJ732" s="6"/>
      <c r="CK732" s="6"/>
      <c r="CL732" s="6"/>
      <c r="CM732" s="6"/>
      <c r="CN732" s="6"/>
      <c r="CO732" s="6"/>
      <c r="CP732" s="6"/>
      <c r="CQ732" s="6"/>
      <c r="CR732" s="6"/>
      <c r="CS732" s="6"/>
      <c r="CT732" s="6"/>
      <c r="CU732" s="6"/>
      <c r="CV732" s="6"/>
      <c r="CW732" s="6"/>
      <c r="CX732" s="6"/>
      <c r="CY732" s="6"/>
      <c r="CZ732" s="6"/>
      <c r="DA732" s="6"/>
      <c r="DB732" s="6"/>
      <c r="DC732" s="6"/>
      <c r="DD732" s="6"/>
      <c r="DE732" s="6"/>
      <c r="DF732" s="6"/>
      <c r="DG732" s="6"/>
      <c r="DH732" s="6"/>
      <c r="DI732" s="6"/>
      <c r="DJ732" s="6"/>
      <c r="DK732" s="6"/>
      <c r="DL732" s="6"/>
      <c r="DM732" s="6"/>
      <c r="DN732" s="6"/>
      <c r="DO732" s="6"/>
      <c r="DP732" s="6"/>
      <c r="DQ732" s="6"/>
      <c r="DR732" s="6"/>
      <c r="DS732" s="6"/>
    </row>
    <row r="733" spans="1:12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  <c r="CA733" s="6"/>
      <c r="CB733" s="6"/>
      <c r="CC733" s="6"/>
      <c r="CD733" s="6"/>
      <c r="CE733" s="6"/>
      <c r="CF733" s="6"/>
      <c r="CG733" s="6"/>
      <c r="CH733" s="6"/>
      <c r="CI733" s="6"/>
      <c r="CJ733" s="6"/>
      <c r="CK733" s="6"/>
      <c r="CL733" s="6"/>
      <c r="CM733" s="6"/>
      <c r="CN733" s="6"/>
      <c r="CO733" s="6"/>
      <c r="CP733" s="6"/>
      <c r="CQ733" s="6"/>
      <c r="CR733" s="6"/>
      <c r="CS733" s="6"/>
      <c r="CT733" s="6"/>
      <c r="CU733" s="6"/>
      <c r="CV733" s="6"/>
      <c r="CW733" s="6"/>
      <c r="CX733" s="6"/>
      <c r="CY733" s="6"/>
      <c r="CZ733" s="6"/>
      <c r="DA733" s="6"/>
      <c r="DB733" s="6"/>
      <c r="DC733" s="6"/>
      <c r="DD733" s="6"/>
      <c r="DE733" s="6"/>
      <c r="DF733" s="6"/>
      <c r="DG733" s="6"/>
      <c r="DH733" s="6"/>
      <c r="DI733" s="6"/>
      <c r="DJ733" s="6"/>
      <c r="DK733" s="6"/>
      <c r="DL733" s="6"/>
      <c r="DM733" s="6"/>
      <c r="DN733" s="6"/>
      <c r="DO733" s="6"/>
      <c r="DP733" s="6"/>
      <c r="DQ733" s="6"/>
      <c r="DR733" s="6"/>
      <c r="DS733" s="6"/>
    </row>
    <row r="734" spans="1:123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</row>
    <row r="735" spans="1:123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  <c r="CB735" s="6"/>
      <c r="CC735" s="6"/>
      <c r="CD735" s="6"/>
      <c r="CE735" s="6"/>
      <c r="CF735" s="6"/>
      <c r="CG735" s="6"/>
      <c r="CH735" s="6"/>
      <c r="CI735" s="6"/>
      <c r="CJ735" s="6"/>
      <c r="CK735" s="6"/>
      <c r="CL735" s="6"/>
      <c r="CM735" s="6"/>
      <c r="CN735" s="6"/>
      <c r="CO735" s="6"/>
      <c r="CP735" s="6"/>
      <c r="CQ735" s="6"/>
      <c r="CR735" s="6"/>
      <c r="CS735" s="6"/>
      <c r="CT735" s="6"/>
      <c r="CU735" s="6"/>
      <c r="CV735" s="6"/>
      <c r="CW735" s="6"/>
      <c r="CX735" s="6"/>
      <c r="CY735" s="6"/>
      <c r="CZ735" s="6"/>
      <c r="DA735" s="6"/>
      <c r="DB735" s="6"/>
      <c r="DC735" s="6"/>
      <c r="DD735" s="6"/>
      <c r="DE735" s="6"/>
      <c r="DF735" s="6"/>
      <c r="DG735" s="6"/>
      <c r="DH735" s="6"/>
      <c r="DI735" s="6"/>
      <c r="DJ735" s="6"/>
      <c r="DK735" s="6"/>
      <c r="DL735" s="6"/>
      <c r="DM735" s="6"/>
      <c r="DN735" s="6"/>
      <c r="DO735" s="6"/>
      <c r="DP735" s="6"/>
      <c r="DQ735" s="6"/>
      <c r="DR735" s="6"/>
      <c r="DS735" s="6"/>
    </row>
    <row r="736" spans="1:123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  <c r="CA736" s="6"/>
      <c r="CB736" s="6"/>
      <c r="CC736" s="6"/>
      <c r="CD736" s="6"/>
      <c r="CE736" s="6"/>
      <c r="CF736" s="6"/>
      <c r="CG736" s="6"/>
      <c r="CH736" s="6"/>
      <c r="CI736" s="6"/>
      <c r="CJ736" s="6"/>
      <c r="CK736" s="6"/>
      <c r="CL736" s="6"/>
      <c r="CM736" s="6"/>
      <c r="CN736" s="6"/>
      <c r="CO736" s="6"/>
      <c r="CP736" s="6"/>
      <c r="CQ736" s="6"/>
      <c r="CR736" s="6"/>
      <c r="CS736" s="6"/>
      <c r="CT736" s="6"/>
      <c r="CU736" s="6"/>
      <c r="CV736" s="6"/>
      <c r="CW736" s="6"/>
      <c r="CX736" s="6"/>
      <c r="CY736" s="6"/>
      <c r="CZ736" s="6"/>
      <c r="DA736" s="6"/>
      <c r="DB736" s="6"/>
      <c r="DC736" s="6"/>
      <c r="DD736" s="6"/>
      <c r="DE736" s="6"/>
      <c r="DF736" s="6"/>
      <c r="DG736" s="6"/>
      <c r="DH736" s="6"/>
      <c r="DI736" s="6"/>
      <c r="DJ736" s="6"/>
      <c r="DK736" s="6"/>
      <c r="DL736" s="6"/>
      <c r="DM736" s="6"/>
      <c r="DN736" s="6"/>
      <c r="DO736" s="6"/>
      <c r="DP736" s="6"/>
      <c r="DQ736" s="6"/>
      <c r="DR736" s="6"/>
      <c r="DS736" s="6"/>
    </row>
    <row r="737" spans="1:123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  <c r="CB737" s="6"/>
      <c r="CC737" s="6"/>
      <c r="CD737" s="6"/>
      <c r="CE737" s="6"/>
      <c r="CF737" s="6"/>
      <c r="CG737" s="6"/>
      <c r="CH737" s="6"/>
      <c r="CI737" s="6"/>
      <c r="CJ737" s="6"/>
      <c r="CK737" s="6"/>
      <c r="CL737" s="6"/>
      <c r="CM737" s="6"/>
      <c r="CN737" s="6"/>
      <c r="CO737" s="6"/>
      <c r="CP737" s="6"/>
      <c r="CQ737" s="6"/>
      <c r="CR737" s="6"/>
      <c r="CS737" s="6"/>
      <c r="CT737" s="6"/>
      <c r="CU737" s="6"/>
      <c r="CV737" s="6"/>
      <c r="CW737" s="6"/>
      <c r="CX737" s="6"/>
      <c r="CY737" s="6"/>
      <c r="CZ737" s="6"/>
      <c r="DA737" s="6"/>
      <c r="DB737" s="6"/>
      <c r="DC737" s="6"/>
      <c r="DD737" s="6"/>
      <c r="DE737" s="6"/>
      <c r="DF737" s="6"/>
      <c r="DG737" s="6"/>
      <c r="DH737" s="6"/>
      <c r="DI737" s="6"/>
      <c r="DJ737" s="6"/>
      <c r="DK737" s="6"/>
      <c r="DL737" s="6"/>
      <c r="DM737" s="6"/>
      <c r="DN737" s="6"/>
      <c r="DO737" s="6"/>
      <c r="DP737" s="6"/>
      <c r="DQ737" s="6"/>
      <c r="DR737" s="6"/>
      <c r="DS737" s="6"/>
    </row>
    <row r="738" spans="1:123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</row>
    <row r="739" spans="1:123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  <c r="CA739" s="6"/>
      <c r="CB739" s="6"/>
      <c r="CC739" s="6"/>
      <c r="CD739" s="6"/>
      <c r="CE739" s="6"/>
      <c r="CF739" s="6"/>
      <c r="CG739" s="6"/>
      <c r="CH739" s="6"/>
      <c r="CI739" s="6"/>
      <c r="CJ739" s="6"/>
      <c r="CK739" s="6"/>
      <c r="CL739" s="6"/>
      <c r="CM739" s="6"/>
      <c r="CN739" s="6"/>
      <c r="CO739" s="6"/>
      <c r="CP739" s="6"/>
      <c r="CQ739" s="6"/>
      <c r="CR739" s="6"/>
      <c r="CS739" s="6"/>
      <c r="CT739" s="6"/>
      <c r="CU739" s="6"/>
      <c r="CV739" s="6"/>
      <c r="CW739" s="6"/>
      <c r="CX739" s="6"/>
      <c r="CY739" s="6"/>
      <c r="CZ739" s="6"/>
      <c r="DA739" s="6"/>
      <c r="DB739" s="6"/>
      <c r="DC739" s="6"/>
      <c r="DD739" s="6"/>
      <c r="DE739" s="6"/>
      <c r="DF739" s="6"/>
      <c r="DG739" s="6"/>
      <c r="DH739" s="6"/>
      <c r="DI739" s="6"/>
      <c r="DJ739" s="6"/>
      <c r="DK739" s="6"/>
      <c r="DL739" s="6"/>
      <c r="DM739" s="6"/>
      <c r="DN739" s="6"/>
      <c r="DO739" s="6"/>
      <c r="DP739" s="6"/>
      <c r="DQ739" s="6"/>
      <c r="DR739" s="6"/>
      <c r="DS739" s="6"/>
    </row>
    <row r="740" spans="1:123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  <c r="CA740" s="6"/>
      <c r="CB740" s="6"/>
      <c r="CC740" s="6"/>
      <c r="CD740" s="6"/>
      <c r="CE740" s="6"/>
      <c r="CF740" s="6"/>
      <c r="CG740" s="6"/>
      <c r="CH740" s="6"/>
      <c r="CI740" s="6"/>
      <c r="CJ740" s="6"/>
      <c r="CK740" s="6"/>
      <c r="CL740" s="6"/>
      <c r="CM740" s="6"/>
      <c r="CN740" s="6"/>
      <c r="CO740" s="6"/>
      <c r="CP740" s="6"/>
      <c r="CQ740" s="6"/>
      <c r="CR740" s="6"/>
      <c r="CS740" s="6"/>
      <c r="CT740" s="6"/>
      <c r="CU740" s="6"/>
      <c r="CV740" s="6"/>
      <c r="CW740" s="6"/>
      <c r="CX740" s="6"/>
      <c r="CY740" s="6"/>
      <c r="CZ740" s="6"/>
      <c r="DA740" s="6"/>
      <c r="DB740" s="6"/>
      <c r="DC740" s="6"/>
      <c r="DD740" s="6"/>
      <c r="DE740" s="6"/>
      <c r="DF740" s="6"/>
      <c r="DG740" s="6"/>
      <c r="DH740" s="6"/>
      <c r="DI740" s="6"/>
      <c r="DJ740" s="6"/>
      <c r="DK740" s="6"/>
      <c r="DL740" s="6"/>
      <c r="DM740" s="6"/>
      <c r="DN740" s="6"/>
      <c r="DO740" s="6"/>
      <c r="DP740" s="6"/>
      <c r="DQ740" s="6"/>
      <c r="DR740" s="6"/>
      <c r="DS740" s="6"/>
    </row>
    <row r="741" spans="1:123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  <c r="CA741" s="6"/>
      <c r="CB741" s="6"/>
      <c r="CC741" s="6"/>
      <c r="CD741" s="6"/>
      <c r="CE741" s="6"/>
      <c r="CF741" s="6"/>
      <c r="CG741" s="6"/>
      <c r="CH741" s="6"/>
      <c r="CI741" s="6"/>
      <c r="CJ741" s="6"/>
      <c r="CK741" s="6"/>
      <c r="CL741" s="6"/>
      <c r="CM741" s="6"/>
      <c r="CN741" s="6"/>
      <c r="CO741" s="6"/>
      <c r="CP741" s="6"/>
      <c r="CQ741" s="6"/>
      <c r="CR741" s="6"/>
      <c r="CS741" s="6"/>
      <c r="CT741" s="6"/>
      <c r="CU741" s="6"/>
      <c r="CV741" s="6"/>
      <c r="CW741" s="6"/>
      <c r="CX741" s="6"/>
      <c r="CY741" s="6"/>
      <c r="CZ741" s="6"/>
      <c r="DA741" s="6"/>
      <c r="DB741" s="6"/>
      <c r="DC741" s="6"/>
      <c r="DD741" s="6"/>
      <c r="DE741" s="6"/>
      <c r="DF741" s="6"/>
      <c r="DG741" s="6"/>
      <c r="DH741" s="6"/>
      <c r="DI741" s="6"/>
      <c r="DJ741" s="6"/>
      <c r="DK741" s="6"/>
      <c r="DL741" s="6"/>
      <c r="DM741" s="6"/>
      <c r="DN741" s="6"/>
      <c r="DO741" s="6"/>
      <c r="DP741" s="6"/>
      <c r="DQ741" s="6"/>
      <c r="DR741" s="6"/>
      <c r="DS741" s="6"/>
    </row>
    <row r="742" spans="1:123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</row>
    <row r="743" spans="1:12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  <c r="CA743" s="6"/>
      <c r="CB743" s="6"/>
      <c r="CC743" s="6"/>
      <c r="CD743" s="6"/>
      <c r="CE743" s="6"/>
      <c r="CF743" s="6"/>
      <c r="CG743" s="6"/>
      <c r="CH743" s="6"/>
      <c r="CI743" s="6"/>
      <c r="CJ743" s="6"/>
      <c r="CK743" s="6"/>
      <c r="CL743" s="6"/>
      <c r="CM743" s="6"/>
      <c r="CN743" s="6"/>
      <c r="CO743" s="6"/>
      <c r="CP743" s="6"/>
      <c r="CQ743" s="6"/>
      <c r="CR743" s="6"/>
      <c r="CS743" s="6"/>
      <c r="CT743" s="6"/>
      <c r="CU743" s="6"/>
      <c r="CV743" s="6"/>
      <c r="CW743" s="6"/>
      <c r="CX743" s="6"/>
      <c r="CY743" s="6"/>
      <c r="CZ743" s="6"/>
      <c r="DA743" s="6"/>
      <c r="DB743" s="6"/>
      <c r="DC743" s="6"/>
      <c r="DD743" s="6"/>
      <c r="DE743" s="6"/>
      <c r="DF743" s="6"/>
      <c r="DG743" s="6"/>
      <c r="DH743" s="6"/>
      <c r="DI743" s="6"/>
      <c r="DJ743" s="6"/>
      <c r="DK743" s="6"/>
      <c r="DL743" s="6"/>
      <c r="DM743" s="6"/>
      <c r="DN743" s="6"/>
      <c r="DO743" s="6"/>
      <c r="DP743" s="6"/>
      <c r="DQ743" s="6"/>
      <c r="DR743" s="6"/>
      <c r="DS743" s="6"/>
    </row>
    <row r="744" spans="1:123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6"/>
      <c r="CA744" s="6"/>
      <c r="CB744" s="6"/>
      <c r="CC744" s="6"/>
      <c r="CD744" s="6"/>
      <c r="CE744" s="6"/>
      <c r="CF744" s="6"/>
      <c r="CG744" s="6"/>
      <c r="CH744" s="6"/>
      <c r="CI744" s="6"/>
      <c r="CJ744" s="6"/>
      <c r="CK744" s="6"/>
      <c r="CL744" s="6"/>
      <c r="CM744" s="6"/>
      <c r="CN744" s="6"/>
      <c r="CO744" s="6"/>
      <c r="CP744" s="6"/>
      <c r="CQ744" s="6"/>
      <c r="CR744" s="6"/>
      <c r="CS744" s="6"/>
      <c r="CT744" s="6"/>
      <c r="CU744" s="6"/>
      <c r="CV744" s="6"/>
      <c r="CW744" s="6"/>
      <c r="CX744" s="6"/>
      <c r="CY744" s="6"/>
      <c r="CZ744" s="6"/>
      <c r="DA744" s="6"/>
      <c r="DB744" s="6"/>
      <c r="DC744" s="6"/>
      <c r="DD744" s="6"/>
      <c r="DE744" s="6"/>
      <c r="DF744" s="6"/>
      <c r="DG744" s="6"/>
      <c r="DH744" s="6"/>
      <c r="DI744" s="6"/>
      <c r="DJ744" s="6"/>
      <c r="DK744" s="6"/>
      <c r="DL744" s="6"/>
      <c r="DM744" s="6"/>
      <c r="DN744" s="6"/>
      <c r="DO744" s="6"/>
      <c r="DP744" s="6"/>
      <c r="DQ744" s="6"/>
      <c r="DR744" s="6"/>
      <c r="DS744" s="6"/>
    </row>
    <row r="745" spans="1:123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6"/>
      <c r="CA745" s="6"/>
      <c r="CB745" s="6"/>
      <c r="CC745" s="6"/>
      <c r="CD745" s="6"/>
      <c r="CE745" s="6"/>
      <c r="CF745" s="6"/>
      <c r="CG745" s="6"/>
      <c r="CH745" s="6"/>
      <c r="CI745" s="6"/>
      <c r="CJ745" s="6"/>
      <c r="CK745" s="6"/>
      <c r="CL745" s="6"/>
      <c r="CM745" s="6"/>
      <c r="CN745" s="6"/>
      <c r="CO745" s="6"/>
      <c r="CP745" s="6"/>
      <c r="CQ745" s="6"/>
      <c r="CR745" s="6"/>
      <c r="CS745" s="6"/>
      <c r="CT745" s="6"/>
      <c r="CU745" s="6"/>
      <c r="CV745" s="6"/>
      <c r="CW745" s="6"/>
      <c r="CX745" s="6"/>
      <c r="CY745" s="6"/>
      <c r="CZ745" s="6"/>
      <c r="DA745" s="6"/>
      <c r="DB745" s="6"/>
      <c r="DC745" s="6"/>
      <c r="DD745" s="6"/>
      <c r="DE745" s="6"/>
      <c r="DF745" s="6"/>
      <c r="DG745" s="6"/>
      <c r="DH745" s="6"/>
      <c r="DI745" s="6"/>
      <c r="DJ745" s="6"/>
      <c r="DK745" s="6"/>
      <c r="DL745" s="6"/>
      <c r="DM745" s="6"/>
      <c r="DN745" s="6"/>
      <c r="DO745" s="6"/>
      <c r="DP745" s="6"/>
      <c r="DQ745" s="6"/>
      <c r="DR745" s="6"/>
      <c r="DS745" s="6"/>
    </row>
    <row r="746" spans="1:123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</row>
    <row r="747" spans="1:123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  <c r="CA747" s="6"/>
      <c r="CB747" s="6"/>
      <c r="CC747" s="6"/>
      <c r="CD747" s="6"/>
      <c r="CE747" s="6"/>
      <c r="CF747" s="6"/>
      <c r="CG747" s="6"/>
      <c r="CH747" s="6"/>
      <c r="CI747" s="6"/>
      <c r="CJ747" s="6"/>
      <c r="CK747" s="6"/>
      <c r="CL747" s="6"/>
      <c r="CM747" s="6"/>
      <c r="CN747" s="6"/>
      <c r="CO747" s="6"/>
      <c r="CP747" s="6"/>
      <c r="CQ747" s="6"/>
      <c r="CR747" s="6"/>
      <c r="CS747" s="6"/>
      <c r="CT747" s="6"/>
      <c r="CU747" s="6"/>
      <c r="CV747" s="6"/>
      <c r="CW747" s="6"/>
      <c r="CX747" s="6"/>
      <c r="CY747" s="6"/>
      <c r="CZ747" s="6"/>
      <c r="DA747" s="6"/>
      <c r="DB747" s="6"/>
      <c r="DC747" s="6"/>
      <c r="DD747" s="6"/>
      <c r="DE747" s="6"/>
      <c r="DF747" s="6"/>
      <c r="DG747" s="6"/>
      <c r="DH747" s="6"/>
      <c r="DI747" s="6"/>
      <c r="DJ747" s="6"/>
      <c r="DK747" s="6"/>
      <c r="DL747" s="6"/>
      <c r="DM747" s="6"/>
      <c r="DN747" s="6"/>
      <c r="DO747" s="6"/>
      <c r="DP747" s="6"/>
      <c r="DQ747" s="6"/>
      <c r="DR747" s="6"/>
      <c r="DS747" s="6"/>
    </row>
    <row r="748" spans="1:123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6"/>
      <c r="CB748" s="6"/>
      <c r="CC748" s="6"/>
      <c r="CD748" s="6"/>
      <c r="CE748" s="6"/>
      <c r="CF748" s="6"/>
      <c r="CG748" s="6"/>
      <c r="CH748" s="6"/>
      <c r="CI748" s="6"/>
      <c r="CJ748" s="6"/>
      <c r="CK748" s="6"/>
      <c r="CL748" s="6"/>
      <c r="CM748" s="6"/>
      <c r="CN748" s="6"/>
      <c r="CO748" s="6"/>
      <c r="CP748" s="6"/>
      <c r="CQ748" s="6"/>
      <c r="CR748" s="6"/>
      <c r="CS748" s="6"/>
      <c r="CT748" s="6"/>
      <c r="CU748" s="6"/>
      <c r="CV748" s="6"/>
      <c r="CW748" s="6"/>
      <c r="CX748" s="6"/>
      <c r="CY748" s="6"/>
      <c r="CZ748" s="6"/>
      <c r="DA748" s="6"/>
      <c r="DB748" s="6"/>
      <c r="DC748" s="6"/>
      <c r="DD748" s="6"/>
      <c r="DE748" s="6"/>
      <c r="DF748" s="6"/>
      <c r="DG748" s="6"/>
      <c r="DH748" s="6"/>
      <c r="DI748" s="6"/>
      <c r="DJ748" s="6"/>
      <c r="DK748" s="6"/>
      <c r="DL748" s="6"/>
      <c r="DM748" s="6"/>
      <c r="DN748" s="6"/>
      <c r="DO748" s="6"/>
      <c r="DP748" s="6"/>
      <c r="DQ748" s="6"/>
      <c r="DR748" s="6"/>
      <c r="DS748" s="6"/>
    </row>
    <row r="749" spans="1:123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  <c r="CA749" s="6"/>
      <c r="CB749" s="6"/>
      <c r="CC749" s="6"/>
      <c r="CD749" s="6"/>
      <c r="CE749" s="6"/>
      <c r="CF749" s="6"/>
      <c r="CG749" s="6"/>
      <c r="CH749" s="6"/>
      <c r="CI749" s="6"/>
      <c r="CJ749" s="6"/>
      <c r="CK749" s="6"/>
      <c r="CL749" s="6"/>
      <c r="CM749" s="6"/>
      <c r="CN749" s="6"/>
      <c r="CO749" s="6"/>
      <c r="CP749" s="6"/>
      <c r="CQ749" s="6"/>
      <c r="CR749" s="6"/>
      <c r="CS749" s="6"/>
      <c r="CT749" s="6"/>
      <c r="CU749" s="6"/>
      <c r="CV749" s="6"/>
      <c r="CW749" s="6"/>
      <c r="CX749" s="6"/>
      <c r="CY749" s="6"/>
      <c r="CZ749" s="6"/>
      <c r="DA749" s="6"/>
      <c r="DB749" s="6"/>
      <c r="DC749" s="6"/>
      <c r="DD749" s="6"/>
      <c r="DE749" s="6"/>
      <c r="DF749" s="6"/>
      <c r="DG749" s="6"/>
      <c r="DH749" s="6"/>
      <c r="DI749" s="6"/>
      <c r="DJ749" s="6"/>
      <c r="DK749" s="6"/>
      <c r="DL749" s="6"/>
      <c r="DM749" s="6"/>
      <c r="DN749" s="6"/>
      <c r="DO749" s="6"/>
      <c r="DP749" s="6"/>
      <c r="DQ749" s="6"/>
      <c r="DR749" s="6"/>
      <c r="DS749" s="6"/>
    </row>
    <row r="750" spans="1:123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</row>
    <row r="751" spans="1:123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6"/>
      <c r="CA751" s="6"/>
      <c r="CB751" s="6"/>
      <c r="CC751" s="6"/>
      <c r="CD751" s="6"/>
      <c r="CE751" s="6"/>
      <c r="CF751" s="6"/>
      <c r="CG751" s="6"/>
      <c r="CH751" s="6"/>
      <c r="CI751" s="6"/>
      <c r="CJ751" s="6"/>
      <c r="CK751" s="6"/>
      <c r="CL751" s="6"/>
      <c r="CM751" s="6"/>
      <c r="CN751" s="6"/>
      <c r="CO751" s="6"/>
      <c r="CP751" s="6"/>
      <c r="CQ751" s="6"/>
      <c r="CR751" s="6"/>
      <c r="CS751" s="6"/>
      <c r="CT751" s="6"/>
      <c r="CU751" s="6"/>
      <c r="CV751" s="6"/>
      <c r="CW751" s="6"/>
      <c r="CX751" s="6"/>
      <c r="CY751" s="6"/>
      <c r="CZ751" s="6"/>
      <c r="DA751" s="6"/>
      <c r="DB751" s="6"/>
      <c r="DC751" s="6"/>
      <c r="DD751" s="6"/>
      <c r="DE751" s="6"/>
      <c r="DF751" s="6"/>
      <c r="DG751" s="6"/>
      <c r="DH751" s="6"/>
      <c r="DI751" s="6"/>
      <c r="DJ751" s="6"/>
      <c r="DK751" s="6"/>
      <c r="DL751" s="6"/>
      <c r="DM751" s="6"/>
      <c r="DN751" s="6"/>
      <c r="DO751" s="6"/>
      <c r="DP751" s="6"/>
      <c r="DQ751" s="6"/>
      <c r="DR751" s="6"/>
      <c r="DS751" s="6"/>
    </row>
    <row r="752" spans="1:123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6"/>
      <c r="CA752" s="6"/>
      <c r="CB752" s="6"/>
      <c r="CC752" s="6"/>
      <c r="CD752" s="6"/>
      <c r="CE752" s="6"/>
      <c r="CF752" s="6"/>
      <c r="CG752" s="6"/>
      <c r="CH752" s="6"/>
      <c r="CI752" s="6"/>
      <c r="CJ752" s="6"/>
      <c r="CK752" s="6"/>
      <c r="CL752" s="6"/>
      <c r="CM752" s="6"/>
      <c r="CN752" s="6"/>
      <c r="CO752" s="6"/>
      <c r="CP752" s="6"/>
      <c r="CQ752" s="6"/>
      <c r="CR752" s="6"/>
      <c r="CS752" s="6"/>
      <c r="CT752" s="6"/>
      <c r="CU752" s="6"/>
      <c r="CV752" s="6"/>
      <c r="CW752" s="6"/>
      <c r="CX752" s="6"/>
      <c r="CY752" s="6"/>
      <c r="CZ752" s="6"/>
      <c r="DA752" s="6"/>
      <c r="DB752" s="6"/>
      <c r="DC752" s="6"/>
      <c r="DD752" s="6"/>
      <c r="DE752" s="6"/>
      <c r="DF752" s="6"/>
      <c r="DG752" s="6"/>
      <c r="DH752" s="6"/>
      <c r="DI752" s="6"/>
      <c r="DJ752" s="6"/>
      <c r="DK752" s="6"/>
      <c r="DL752" s="6"/>
      <c r="DM752" s="6"/>
      <c r="DN752" s="6"/>
      <c r="DO752" s="6"/>
      <c r="DP752" s="6"/>
      <c r="DQ752" s="6"/>
      <c r="DR752" s="6"/>
      <c r="DS752" s="6"/>
    </row>
    <row r="753" spans="1:12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6"/>
      <c r="CA753" s="6"/>
      <c r="CB753" s="6"/>
      <c r="CC753" s="6"/>
      <c r="CD753" s="6"/>
      <c r="CE753" s="6"/>
      <c r="CF753" s="6"/>
      <c r="CG753" s="6"/>
      <c r="CH753" s="6"/>
      <c r="CI753" s="6"/>
      <c r="CJ753" s="6"/>
      <c r="CK753" s="6"/>
      <c r="CL753" s="6"/>
      <c r="CM753" s="6"/>
      <c r="CN753" s="6"/>
      <c r="CO753" s="6"/>
      <c r="CP753" s="6"/>
      <c r="CQ753" s="6"/>
      <c r="CR753" s="6"/>
      <c r="CS753" s="6"/>
      <c r="CT753" s="6"/>
      <c r="CU753" s="6"/>
      <c r="CV753" s="6"/>
      <c r="CW753" s="6"/>
      <c r="CX753" s="6"/>
      <c r="CY753" s="6"/>
      <c r="CZ753" s="6"/>
      <c r="DA753" s="6"/>
      <c r="DB753" s="6"/>
      <c r="DC753" s="6"/>
      <c r="DD753" s="6"/>
      <c r="DE753" s="6"/>
      <c r="DF753" s="6"/>
      <c r="DG753" s="6"/>
      <c r="DH753" s="6"/>
      <c r="DI753" s="6"/>
      <c r="DJ753" s="6"/>
      <c r="DK753" s="6"/>
      <c r="DL753" s="6"/>
      <c r="DM753" s="6"/>
      <c r="DN753" s="6"/>
      <c r="DO753" s="6"/>
      <c r="DP753" s="6"/>
      <c r="DQ753" s="6"/>
      <c r="DR753" s="6"/>
      <c r="DS753" s="6"/>
    </row>
    <row r="754" spans="1:123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</row>
    <row r="755" spans="1:123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6"/>
      <c r="CA755" s="6"/>
      <c r="CB755" s="6"/>
      <c r="CC755" s="6"/>
      <c r="CD755" s="6"/>
      <c r="CE755" s="6"/>
      <c r="CF755" s="6"/>
      <c r="CG755" s="6"/>
      <c r="CH755" s="6"/>
      <c r="CI755" s="6"/>
      <c r="CJ755" s="6"/>
      <c r="CK755" s="6"/>
      <c r="CL755" s="6"/>
      <c r="CM755" s="6"/>
      <c r="CN755" s="6"/>
      <c r="CO755" s="6"/>
      <c r="CP755" s="6"/>
      <c r="CQ755" s="6"/>
      <c r="CR755" s="6"/>
      <c r="CS755" s="6"/>
      <c r="CT755" s="6"/>
      <c r="CU755" s="6"/>
      <c r="CV755" s="6"/>
      <c r="CW755" s="6"/>
      <c r="CX755" s="6"/>
      <c r="CY755" s="6"/>
      <c r="CZ755" s="6"/>
      <c r="DA755" s="6"/>
      <c r="DB755" s="6"/>
      <c r="DC755" s="6"/>
      <c r="DD755" s="6"/>
      <c r="DE755" s="6"/>
      <c r="DF755" s="6"/>
      <c r="DG755" s="6"/>
      <c r="DH755" s="6"/>
      <c r="DI755" s="6"/>
      <c r="DJ755" s="6"/>
      <c r="DK755" s="6"/>
      <c r="DL755" s="6"/>
      <c r="DM755" s="6"/>
      <c r="DN755" s="6"/>
      <c r="DO755" s="6"/>
      <c r="DP755" s="6"/>
      <c r="DQ755" s="6"/>
      <c r="DR755" s="6"/>
      <c r="DS755" s="6"/>
    </row>
    <row r="756" spans="1:123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  <c r="CA756" s="6"/>
      <c r="CB756" s="6"/>
      <c r="CC756" s="6"/>
      <c r="CD756" s="6"/>
      <c r="CE756" s="6"/>
      <c r="CF756" s="6"/>
      <c r="CG756" s="6"/>
      <c r="CH756" s="6"/>
      <c r="CI756" s="6"/>
      <c r="CJ756" s="6"/>
      <c r="CK756" s="6"/>
      <c r="CL756" s="6"/>
      <c r="CM756" s="6"/>
      <c r="CN756" s="6"/>
      <c r="CO756" s="6"/>
      <c r="CP756" s="6"/>
      <c r="CQ756" s="6"/>
      <c r="CR756" s="6"/>
      <c r="CS756" s="6"/>
      <c r="CT756" s="6"/>
      <c r="CU756" s="6"/>
      <c r="CV756" s="6"/>
      <c r="CW756" s="6"/>
      <c r="CX756" s="6"/>
      <c r="CY756" s="6"/>
      <c r="CZ756" s="6"/>
      <c r="DA756" s="6"/>
      <c r="DB756" s="6"/>
      <c r="DC756" s="6"/>
      <c r="DD756" s="6"/>
      <c r="DE756" s="6"/>
      <c r="DF756" s="6"/>
      <c r="DG756" s="6"/>
      <c r="DH756" s="6"/>
      <c r="DI756" s="6"/>
      <c r="DJ756" s="6"/>
      <c r="DK756" s="6"/>
      <c r="DL756" s="6"/>
      <c r="DM756" s="6"/>
      <c r="DN756" s="6"/>
      <c r="DO756" s="6"/>
      <c r="DP756" s="6"/>
      <c r="DQ756" s="6"/>
      <c r="DR756" s="6"/>
      <c r="DS756" s="6"/>
    </row>
    <row r="757" spans="1:123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6"/>
      <c r="CA757" s="6"/>
      <c r="CB757" s="6"/>
      <c r="CC757" s="6"/>
      <c r="CD757" s="6"/>
      <c r="CE757" s="6"/>
      <c r="CF757" s="6"/>
      <c r="CG757" s="6"/>
      <c r="CH757" s="6"/>
      <c r="CI757" s="6"/>
      <c r="CJ757" s="6"/>
      <c r="CK757" s="6"/>
      <c r="CL757" s="6"/>
      <c r="CM757" s="6"/>
      <c r="CN757" s="6"/>
      <c r="CO757" s="6"/>
      <c r="CP757" s="6"/>
      <c r="CQ757" s="6"/>
      <c r="CR757" s="6"/>
      <c r="CS757" s="6"/>
      <c r="CT757" s="6"/>
      <c r="CU757" s="6"/>
      <c r="CV757" s="6"/>
      <c r="CW757" s="6"/>
      <c r="CX757" s="6"/>
      <c r="CY757" s="6"/>
      <c r="CZ757" s="6"/>
      <c r="DA757" s="6"/>
      <c r="DB757" s="6"/>
      <c r="DC757" s="6"/>
      <c r="DD757" s="6"/>
      <c r="DE757" s="6"/>
      <c r="DF757" s="6"/>
      <c r="DG757" s="6"/>
      <c r="DH757" s="6"/>
      <c r="DI757" s="6"/>
      <c r="DJ757" s="6"/>
      <c r="DK757" s="6"/>
      <c r="DL757" s="6"/>
      <c r="DM757" s="6"/>
      <c r="DN757" s="6"/>
      <c r="DO757" s="6"/>
      <c r="DP757" s="6"/>
      <c r="DQ757" s="6"/>
      <c r="DR757" s="6"/>
      <c r="DS757" s="6"/>
    </row>
    <row r="758" spans="1:123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</row>
    <row r="759" spans="1:123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  <c r="CA759" s="6"/>
      <c r="CB759" s="6"/>
      <c r="CC759" s="6"/>
      <c r="CD759" s="6"/>
      <c r="CE759" s="6"/>
      <c r="CF759" s="6"/>
      <c r="CG759" s="6"/>
      <c r="CH759" s="6"/>
      <c r="CI759" s="6"/>
      <c r="CJ759" s="6"/>
      <c r="CK759" s="6"/>
      <c r="CL759" s="6"/>
      <c r="CM759" s="6"/>
      <c r="CN759" s="6"/>
      <c r="CO759" s="6"/>
      <c r="CP759" s="6"/>
      <c r="CQ759" s="6"/>
      <c r="CR759" s="6"/>
      <c r="CS759" s="6"/>
      <c r="CT759" s="6"/>
      <c r="CU759" s="6"/>
      <c r="CV759" s="6"/>
      <c r="CW759" s="6"/>
      <c r="CX759" s="6"/>
      <c r="CY759" s="6"/>
      <c r="CZ759" s="6"/>
      <c r="DA759" s="6"/>
      <c r="DB759" s="6"/>
      <c r="DC759" s="6"/>
      <c r="DD759" s="6"/>
      <c r="DE759" s="6"/>
      <c r="DF759" s="6"/>
      <c r="DG759" s="6"/>
      <c r="DH759" s="6"/>
      <c r="DI759" s="6"/>
      <c r="DJ759" s="6"/>
      <c r="DK759" s="6"/>
      <c r="DL759" s="6"/>
      <c r="DM759" s="6"/>
      <c r="DN759" s="6"/>
      <c r="DO759" s="6"/>
      <c r="DP759" s="6"/>
      <c r="DQ759" s="6"/>
      <c r="DR759" s="6"/>
      <c r="DS759" s="6"/>
    </row>
    <row r="760" spans="1:123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  <c r="CA760" s="6"/>
      <c r="CB760" s="6"/>
      <c r="CC760" s="6"/>
      <c r="CD760" s="6"/>
      <c r="CE760" s="6"/>
      <c r="CF760" s="6"/>
      <c r="CG760" s="6"/>
      <c r="CH760" s="6"/>
      <c r="CI760" s="6"/>
      <c r="CJ760" s="6"/>
      <c r="CK760" s="6"/>
      <c r="CL760" s="6"/>
      <c r="CM760" s="6"/>
      <c r="CN760" s="6"/>
      <c r="CO760" s="6"/>
      <c r="CP760" s="6"/>
      <c r="CQ760" s="6"/>
      <c r="CR760" s="6"/>
      <c r="CS760" s="6"/>
      <c r="CT760" s="6"/>
      <c r="CU760" s="6"/>
      <c r="CV760" s="6"/>
      <c r="CW760" s="6"/>
      <c r="CX760" s="6"/>
      <c r="CY760" s="6"/>
      <c r="CZ760" s="6"/>
      <c r="DA760" s="6"/>
      <c r="DB760" s="6"/>
      <c r="DC760" s="6"/>
      <c r="DD760" s="6"/>
      <c r="DE760" s="6"/>
      <c r="DF760" s="6"/>
      <c r="DG760" s="6"/>
      <c r="DH760" s="6"/>
      <c r="DI760" s="6"/>
      <c r="DJ760" s="6"/>
      <c r="DK760" s="6"/>
      <c r="DL760" s="6"/>
      <c r="DM760" s="6"/>
      <c r="DN760" s="6"/>
      <c r="DO760" s="6"/>
      <c r="DP760" s="6"/>
      <c r="DQ760" s="6"/>
      <c r="DR760" s="6"/>
      <c r="DS760" s="6"/>
    </row>
    <row r="761" spans="1:123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  <c r="CA761" s="6"/>
      <c r="CB761" s="6"/>
      <c r="CC761" s="6"/>
      <c r="CD761" s="6"/>
      <c r="CE761" s="6"/>
      <c r="CF761" s="6"/>
      <c r="CG761" s="6"/>
      <c r="CH761" s="6"/>
      <c r="CI761" s="6"/>
      <c r="CJ761" s="6"/>
      <c r="CK761" s="6"/>
      <c r="CL761" s="6"/>
      <c r="CM761" s="6"/>
      <c r="CN761" s="6"/>
      <c r="CO761" s="6"/>
      <c r="CP761" s="6"/>
      <c r="CQ761" s="6"/>
      <c r="CR761" s="6"/>
      <c r="CS761" s="6"/>
      <c r="CT761" s="6"/>
      <c r="CU761" s="6"/>
      <c r="CV761" s="6"/>
      <c r="CW761" s="6"/>
      <c r="CX761" s="6"/>
      <c r="CY761" s="6"/>
      <c r="CZ761" s="6"/>
      <c r="DA761" s="6"/>
      <c r="DB761" s="6"/>
      <c r="DC761" s="6"/>
      <c r="DD761" s="6"/>
      <c r="DE761" s="6"/>
      <c r="DF761" s="6"/>
      <c r="DG761" s="6"/>
      <c r="DH761" s="6"/>
      <c r="DI761" s="6"/>
      <c r="DJ761" s="6"/>
      <c r="DK761" s="6"/>
      <c r="DL761" s="6"/>
      <c r="DM761" s="6"/>
      <c r="DN761" s="6"/>
      <c r="DO761" s="6"/>
      <c r="DP761" s="6"/>
      <c r="DQ761" s="6"/>
      <c r="DR761" s="6"/>
      <c r="DS761" s="6"/>
    </row>
    <row r="762" spans="1:123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</row>
    <row r="763" spans="1:12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  <c r="CB763" s="6"/>
      <c r="CC763" s="6"/>
      <c r="CD763" s="6"/>
      <c r="CE763" s="6"/>
      <c r="CF763" s="6"/>
      <c r="CG763" s="6"/>
      <c r="CH763" s="6"/>
      <c r="CI763" s="6"/>
      <c r="CJ763" s="6"/>
      <c r="CK763" s="6"/>
      <c r="CL763" s="6"/>
      <c r="CM763" s="6"/>
      <c r="CN763" s="6"/>
      <c r="CO763" s="6"/>
      <c r="CP763" s="6"/>
      <c r="CQ763" s="6"/>
      <c r="CR763" s="6"/>
      <c r="CS763" s="6"/>
      <c r="CT763" s="6"/>
      <c r="CU763" s="6"/>
      <c r="CV763" s="6"/>
      <c r="CW763" s="6"/>
      <c r="CX763" s="6"/>
      <c r="CY763" s="6"/>
      <c r="CZ763" s="6"/>
      <c r="DA763" s="6"/>
      <c r="DB763" s="6"/>
      <c r="DC763" s="6"/>
      <c r="DD763" s="6"/>
      <c r="DE763" s="6"/>
      <c r="DF763" s="6"/>
      <c r="DG763" s="6"/>
      <c r="DH763" s="6"/>
      <c r="DI763" s="6"/>
      <c r="DJ763" s="6"/>
      <c r="DK763" s="6"/>
      <c r="DL763" s="6"/>
      <c r="DM763" s="6"/>
      <c r="DN763" s="6"/>
      <c r="DO763" s="6"/>
      <c r="DP763" s="6"/>
      <c r="DQ763" s="6"/>
      <c r="DR763" s="6"/>
      <c r="DS763" s="6"/>
    </row>
    <row r="764" spans="1:123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  <c r="CA764" s="6"/>
      <c r="CB764" s="6"/>
      <c r="CC764" s="6"/>
      <c r="CD764" s="6"/>
      <c r="CE764" s="6"/>
      <c r="CF764" s="6"/>
      <c r="CG764" s="6"/>
      <c r="CH764" s="6"/>
      <c r="CI764" s="6"/>
      <c r="CJ764" s="6"/>
      <c r="CK764" s="6"/>
      <c r="CL764" s="6"/>
      <c r="CM764" s="6"/>
      <c r="CN764" s="6"/>
      <c r="CO764" s="6"/>
      <c r="CP764" s="6"/>
      <c r="CQ764" s="6"/>
      <c r="CR764" s="6"/>
      <c r="CS764" s="6"/>
      <c r="CT764" s="6"/>
      <c r="CU764" s="6"/>
      <c r="CV764" s="6"/>
      <c r="CW764" s="6"/>
      <c r="CX764" s="6"/>
      <c r="CY764" s="6"/>
      <c r="CZ764" s="6"/>
      <c r="DA764" s="6"/>
      <c r="DB764" s="6"/>
      <c r="DC764" s="6"/>
      <c r="DD764" s="6"/>
      <c r="DE764" s="6"/>
      <c r="DF764" s="6"/>
      <c r="DG764" s="6"/>
      <c r="DH764" s="6"/>
      <c r="DI764" s="6"/>
      <c r="DJ764" s="6"/>
      <c r="DK764" s="6"/>
      <c r="DL764" s="6"/>
      <c r="DM764" s="6"/>
      <c r="DN764" s="6"/>
      <c r="DO764" s="6"/>
      <c r="DP764" s="6"/>
      <c r="DQ764" s="6"/>
      <c r="DR764" s="6"/>
      <c r="DS764" s="6"/>
    </row>
    <row r="765" spans="1:123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  <c r="CA765" s="6"/>
      <c r="CB765" s="6"/>
      <c r="CC765" s="6"/>
      <c r="CD765" s="6"/>
      <c r="CE765" s="6"/>
      <c r="CF765" s="6"/>
      <c r="CG765" s="6"/>
      <c r="CH765" s="6"/>
      <c r="CI765" s="6"/>
      <c r="CJ765" s="6"/>
      <c r="CK765" s="6"/>
      <c r="CL765" s="6"/>
      <c r="CM765" s="6"/>
      <c r="CN765" s="6"/>
      <c r="CO765" s="6"/>
      <c r="CP765" s="6"/>
      <c r="CQ765" s="6"/>
      <c r="CR765" s="6"/>
      <c r="CS765" s="6"/>
      <c r="CT765" s="6"/>
      <c r="CU765" s="6"/>
      <c r="CV765" s="6"/>
      <c r="CW765" s="6"/>
      <c r="CX765" s="6"/>
      <c r="CY765" s="6"/>
      <c r="CZ765" s="6"/>
      <c r="DA765" s="6"/>
      <c r="DB765" s="6"/>
      <c r="DC765" s="6"/>
      <c r="DD765" s="6"/>
      <c r="DE765" s="6"/>
      <c r="DF765" s="6"/>
      <c r="DG765" s="6"/>
      <c r="DH765" s="6"/>
      <c r="DI765" s="6"/>
      <c r="DJ765" s="6"/>
      <c r="DK765" s="6"/>
      <c r="DL765" s="6"/>
      <c r="DM765" s="6"/>
      <c r="DN765" s="6"/>
      <c r="DO765" s="6"/>
      <c r="DP765" s="6"/>
      <c r="DQ765" s="6"/>
      <c r="DR765" s="6"/>
      <c r="DS765" s="6"/>
    </row>
    <row r="766" spans="1:123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</row>
    <row r="767" spans="1:123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  <c r="CA767" s="6"/>
      <c r="CB767" s="6"/>
      <c r="CC767" s="6"/>
      <c r="CD767" s="6"/>
      <c r="CE767" s="6"/>
      <c r="CF767" s="6"/>
      <c r="CG767" s="6"/>
      <c r="CH767" s="6"/>
      <c r="CI767" s="6"/>
      <c r="CJ767" s="6"/>
      <c r="CK767" s="6"/>
      <c r="CL767" s="6"/>
      <c r="CM767" s="6"/>
      <c r="CN767" s="6"/>
      <c r="CO767" s="6"/>
      <c r="CP767" s="6"/>
      <c r="CQ767" s="6"/>
      <c r="CR767" s="6"/>
      <c r="CS767" s="6"/>
      <c r="CT767" s="6"/>
      <c r="CU767" s="6"/>
      <c r="CV767" s="6"/>
      <c r="CW767" s="6"/>
      <c r="CX767" s="6"/>
      <c r="CY767" s="6"/>
      <c r="CZ767" s="6"/>
      <c r="DA767" s="6"/>
      <c r="DB767" s="6"/>
      <c r="DC767" s="6"/>
      <c r="DD767" s="6"/>
      <c r="DE767" s="6"/>
      <c r="DF767" s="6"/>
      <c r="DG767" s="6"/>
      <c r="DH767" s="6"/>
      <c r="DI767" s="6"/>
      <c r="DJ767" s="6"/>
      <c r="DK767" s="6"/>
      <c r="DL767" s="6"/>
      <c r="DM767" s="6"/>
      <c r="DN767" s="6"/>
      <c r="DO767" s="6"/>
      <c r="DP767" s="6"/>
      <c r="DQ767" s="6"/>
      <c r="DR767" s="6"/>
      <c r="DS767" s="6"/>
    </row>
    <row r="768" spans="1:123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6"/>
      <c r="CA768" s="6"/>
      <c r="CB768" s="6"/>
      <c r="CC768" s="6"/>
      <c r="CD768" s="6"/>
      <c r="CE768" s="6"/>
      <c r="CF768" s="6"/>
      <c r="CG768" s="6"/>
      <c r="CH768" s="6"/>
      <c r="CI768" s="6"/>
      <c r="CJ768" s="6"/>
      <c r="CK768" s="6"/>
      <c r="CL768" s="6"/>
      <c r="CM768" s="6"/>
      <c r="CN768" s="6"/>
      <c r="CO768" s="6"/>
      <c r="CP768" s="6"/>
      <c r="CQ768" s="6"/>
      <c r="CR768" s="6"/>
      <c r="CS768" s="6"/>
      <c r="CT768" s="6"/>
      <c r="CU768" s="6"/>
      <c r="CV768" s="6"/>
      <c r="CW768" s="6"/>
      <c r="CX768" s="6"/>
      <c r="CY768" s="6"/>
      <c r="CZ768" s="6"/>
      <c r="DA768" s="6"/>
      <c r="DB768" s="6"/>
      <c r="DC768" s="6"/>
      <c r="DD768" s="6"/>
      <c r="DE768" s="6"/>
      <c r="DF768" s="6"/>
      <c r="DG768" s="6"/>
      <c r="DH768" s="6"/>
      <c r="DI768" s="6"/>
      <c r="DJ768" s="6"/>
      <c r="DK768" s="6"/>
      <c r="DL768" s="6"/>
      <c r="DM768" s="6"/>
      <c r="DN768" s="6"/>
      <c r="DO768" s="6"/>
      <c r="DP768" s="6"/>
      <c r="DQ768" s="6"/>
      <c r="DR768" s="6"/>
      <c r="DS768" s="6"/>
    </row>
    <row r="769" spans="1:123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6"/>
      <c r="CA769" s="6"/>
      <c r="CB769" s="6"/>
      <c r="CC769" s="6"/>
      <c r="CD769" s="6"/>
      <c r="CE769" s="6"/>
      <c r="CF769" s="6"/>
      <c r="CG769" s="6"/>
      <c r="CH769" s="6"/>
      <c r="CI769" s="6"/>
      <c r="CJ769" s="6"/>
      <c r="CK769" s="6"/>
      <c r="CL769" s="6"/>
      <c r="CM769" s="6"/>
      <c r="CN769" s="6"/>
      <c r="CO769" s="6"/>
      <c r="CP769" s="6"/>
      <c r="CQ769" s="6"/>
      <c r="CR769" s="6"/>
      <c r="CS769" s="6"/>
      <c r="CT769" s="6"/>
      <c r="CU769" s="6"/>
      <c r="CV769" s="6"/>
      <c r="CW769" s="6"/>
      <c r="CX769" s="6"/>
      <c r="CY769" s="6"/>
      <c r="CZ769" s="6"/>
      <c r="DA769" s="6"/>
      <c r="DB769" s="6"/>
      <c r="DC769" s="6"/>
      <c r="DD769" s="6"/>
      <c r="DE769" s="6"/>
      <c r="DF769" s="6"/>
      <c r="DG769" s="6"/>
      <c r="DH769" s="6"/>
      <c r="DI769" s="6"/>
      <c r="DJ769" s="6"/>
      <c r="DK769" s="6"/>
      <c r="DL769" s="6"/>
      <c r="DM769" s="6"/>
      <c r="DN769" s="6"/>
      <c r="DO769" s="6"/>
      <c r="DP769" s="6"/>
      <c r="DQ769" s="6"/>
      <c r="DR769" s="6"/>
      <c r="DS769" s="6"/>
    </row>
    <row r="770" spans="1:123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</row>
    <row r="771" spans="1:123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  <c r="CA771" s="6"/>
      <c r="CB771" s="6"/>
      <c r="CC771" s="6"/>
      <c r="CD771" s="6"/>
      <c r="CE771" s="6"/>
      <c r="CF771" s="6"/>
      <c r="CG771" s="6"/>
      <c r="CH771" s="6"/>
      <c r="CI771" s="6"/>
      <c r="CJ771" s="6"/>
      <c r="CK771" s="6"/>
      <c r="CL771" s="6"/>
      <c r="CM771" s="6"/>
      <c r="CN771" s="6"/>
      <c r="CO771" s="6"/>
      <c r="CP771" s="6"/>
      <c r="CQ771" s="6"/>
      <c r="CR771" s="6"/>
      <c r="CS771" s="6"/>
      <c r="CT771" s="6"/>
      <c r="CU771" s="6"/>
      <c r="CV771" s="6"/>
      <c r="CW771" s="6"/>
      <c r="CX771" s="6"/>
      <c r="CY771" s="6"/>
      <c r="CZ771" s="6"/>
      <c r="DA771" s="6"/>
      <c r="DB771" s="6"/>
      <c r="DC771" s="6"/>
      <c r="DD771" s="6"/>
      <c r="DE771" s="6"/>
      <c r="DF771" s="6"/>
      <c r="DG771" s="6"/>
      <c r="DH771" s="6"/>
      <c r="DI771" s="6"/>
      <c r="DJ771" s="6"/>
      <c r="DK771" s="6"/>
      <c r="DL771" s="6"/>
      <c r="DM771" s="6"/>
      <c r="DN771" s="6"/>
      <c r="DO771" s="6"/>
      <c r="DP771" s="6"/>
      <c r="DQ771" s="6"/>
      <c r="DR771" s="6"/>
      <c r="DS771" s="6"/>
    </row>
    <row r="772" spans="1:123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6"/>
      <c r="CB772" s="6"/>
      <c r="CC772" s="6"/>
      <c r="CD772" s="6"/>
      <c r="CE772" s="6"/>
      <c r="CF772" s="6"/>
      <c r="CG772" s="6"/>
      <c r="CH772" s="6"/>
      <c r="CI772" s="6"/>
      <c r="CJ772" s="6"/>
      <c r="CK772" s="6"/>
      <c r="CL772" s="6"/>
      <c r="CM772" s="6"/>
      <c r="CN772" s="6"/>
      <c r="CO772" s="6"/>
      <c r="CP772" s="6"/>
      <c r="CQ772" s="6"/>
      <c r="CR772" s="6"/>
      <c r="CS772" s="6"/>
      <c r="CT772" s="6"/>
      <c r="CU772" s="6"/>
      <c r="CV772" s="6"/>
      <c r="CW772" s="6"/>
      <c r="CX772" s="6"/>
      <c r="CY772" s="6"/>
      <c r="CZ772" s="6"/>
      <c r="DA772" s="6"/>
      <c r="DB772" s="6"/>
      <c r="DC772" s="6"/>
      <c r="DD772" s="6"/>
      <c r="DE772" s="6"/>
      <c r="DF772" s="6"/>
      <c r="DG772" s="6"/>
      <c r="DH772" s="6"/>
      <c r="DI772" s="6"/>
      <c r="DJ772" s="6"/>
      <c r="DK772" s="6"/>
      <c r="DL772" s="6"/>
      <c r="DM772" s="6"/>
      <c r="DN772" s="6"/>
      <c r="DO772" s="6"/>
      <c r="DP772" s="6"/>
      <c r="DQ772" s="6"/>
      <c r="DR772" s="6"/>
      <c r="DS772" s="6"/>
    </row>
    <row r="773" spans="1:12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  <c r="CA773" s="6"/>
      <c r="CB773" s="6"/>
      <c r="CC773" s="6"/>
      <c r="CD773" s="6"/>
      <c r="CE773" s="6"/>
      <c r="CF773" s="6"/>
      <c r="CG773" s="6"/>
      <c r="CH773" s="6"/>
      <c r="CI773" s="6"/>
      <c r="CJ773" s="6"/>
      <c r="CK773" s="6"/>
      <c r="CL773" s="6"/>
      <c r="CM773" s="6"/>
      <c r="CN773" s="6"/>
      <c r="CO773" s="6"/>
      <c r="CP773" s="6"/>
      <c r="CQ773" s="6"/>
      <c r="CR773" s="6"/>
      <c r="CS773" s="6"/>
      <c r="CT773" s="6"/>
      <c r="CU773" s="6"/>
      <c r="CV773" s="6"/>
      <c r="CW773" s="6"/>
      <c r="CX773" s="6"/>
      <c r="CY773" s="6"/>
      <c r="CZ773" s="6"/>
      <c r="DA773" s="6"/>
      <c r="DB773" s="6"/>
      <c r="DC773" s="6"/>
      <c r="DD773" s="6"/>
      <c r="DE773" s="6"/>
      <c r="DF773" s="6"/>
      <c r="DG773" s="6"/>
      <c r="DH773" s="6"/>
      <c r="DI773" s="6"/>
      <c r="DJ773" s="6"/>
      <c r="DK773" s="6"/>
      <c r="DL773" s="6"/>
      <c r="DM773" s="6"/>
      <c r="DN773" s="6"/>
      <c r="DO773" s="6"/>
      <c r="DP773" s="6"/>
      <c r="DQ773" s="6"/>
      <c r="DR773" s="6"/>
      <c r="DS773" s="6"/>
    </row>
    <row r="774" spans="1:123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</row>
    <row r="775" spans="1:123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6"/>
      <c r="CA775" s="6"/>
      <c r="CB775" s="6"/>
      <c r="CC775" s="6"/>
      <c r="CD775" s="6"/>
      <c r="CE775" s="6"/>
      <c r="CF775" s="6"/>
      <c r="CG775" s="6"/>
      <c r="CH775" s="6"/>
      <c r="CI775" s="6"/>
      <c r="CJ775" s="6"/>
      <c r="CK775" s="6"/>
      <c r="CL775" s="6"/>
      <c r="CM775" s="6"/>
      <c r="CN775" s="6"/>
      <c r="CO775" s="6"/>
      <c r="CP775" s="6"/>
      <c r="CQ775" s="6"/>
      <c r="CR775" s="6"/>
      <c r="CS775" s="6"/>
      <c r="CT775" s="6"/>
      <c r="CU775" s="6"/>
      <c r="CV775" s="6"/>
      <c r="CW775" s="6"/>
      <c r="CX775" s="6"/>
      <c r="CY775" s="6"/>
      <c r="CZ775" s="6"/>
      <c r="DA775" s="6"/>
      <c r="DB775" s="6"/>
      <c r="DC775" s="6"/>
      <c r="DD775" s="6"/>
      <c r="DE775" s="6"/>
      <c r="DF775" s="6"/>
      <c r="DG775" s="6"/>
      <c r="DH775" s="6"/>
      <c r="DI775" s="6"/>
      <c r="DJ775" s="6"/>
      <c r="DK775" s="6"/>
      <c r="DL775" s="6"/>
      <c r="DM775" s="6"/>
      <c r="DN775" s="6"/>
      <c r="DO775" s="6"/>
      <c r="DP775" s="6"/>
      <c r="DQ775" s="6"/>
      <c r="DR775" s="6"/>
      <c r="DS775" s="6"/>
    </row>
    <row r="776" spans="1:123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6"/>
      <c r="CA776" s="6"/>
      <c r="CB776" s="6"/>
      <c r="CC776" s="6"/>
      <c r="CD776" s="6"/>
      <c r="CE776" s="6"/>
      <c r="CF776" s="6"/>
      <c r="CG776" s="6"/>
      <c r="CH776" s="6"/>
      <c r="CI776" s="6"/>
      <c r="CJ776" s="6"/>
      <c r="CK776" s="6"/>
      <c r="CL776" s="6"/>
      <c r="CM776" s="6"/>
      <c r="CN776" s="6"/>
      <c r="CO776" s="6"/>
      <c r="CP776" s="6"/>
      <c r="CQ776" s="6"/>
      <c r="CR776" s="6"/>
      <c r="CS776" s="6"/>
      <c r="CT776" s="6"/>
      <c r="CU776" s="6"/>
      <c r="CV776" s="6"/>
      <c r="CW776" s="6"/>
      <c r="CX776" s="6"/>
      <c r="CY776" s="6"/>
      <c r="CZ776" s="6"/>
      <c r="DA776" s="6"/>
      <c r="DB776" s="6"/>
      <c r="DC776" s="6"/>
      <c r="DD776" s="6"/>
      <c r="DE776" s="6"/>
      <c r="DF776" s="6"/>
      <c r="DG776" s="6"/>
      <c r="DH776" s="6"/>
      <c r="DI776" s="6"/>
      <c r="DJ776" s="6"/>
      <c r="DK776" s="6"/>
      <c r="DL776" s="6"/>
      <c r="DM776" s="6"/>
      <c r="DN776" s="6"/>
      <c r="DO776" s="6"/>
      <c r="DP776" s="6"/>
      <c r="DQ776" s="6"/>
      <c r="DR776" s="6"/>
      <c r="DS776" s="6"/>
    </row>
    <row r="777" spans="1:123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6"/>
      <c r="CA777" s="6"/>
      <c r="CB777" s="6"/>
      <c r="CC777" s="6"/>
      <c r="CD777" s="6"/>
      <c r="CE777" s="6"/>
      <c r="CF777" s="6"/>
      <c r="CG777" s="6"/>
      <c r="CH777" s="6"/>
      <c r="CI777" s="6"/>
      <c r="CJ777" s="6"/>
      <c r="CK777" s="6"/>
      <c r="CL777" s="6"/>
      <c r="CM777" s="6"/>
      <c r="CN777" s="6"/>
      <c r="CO777" s="6"/>
      <c r="CP777" s="6"/>
      <c r="CQ777" s="6"/>
      <c r="CR777" s="6"/>
      <c r="CS777" s="6"/>
      <c r="CT777" s="6"/>
      <c r="CU777" s="6"/>
      <c r="CV777" s="6"/>
      <c r="CW777" s="6"/>
      <c r="CX777" s="6"/>
      <c r="CY777" s="6"/>
      <c r="CZ777" s="6"/>
      <c r="DA777" s="6"/>
      <c r="DB777" s="6"/>
      <c r="DC777" s="6"/>
      <c r="DD777" s="6"/>
      <c r="DE777" s="6"/>
      <c r="DF777" s="6"/>
      <c r="DG777" s="6"/>
      <c r="DH777" s="6"/>
      <c r="DI777" s="6"/>
      <c r="DJ777" s="6"/>
      <c r="DK777" s="6"/>
      <c r="DL777" s="6"/>
      <c r="DM777" s="6"/>
      <c r="DN777" s="6"/>
      <c r="DO777" s="6"/>
      <c r="DP777" s="6"/>
      <c r="DQ777" s="6"/>
      <c r="DR777" s="6"/>
      <c r="DS777" s="6"/>
    </row>
    <row r="778" spans="1:123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</row>
    <row r="779" spans="1:123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6"/>
      <c r="CA779" s="6"/>
      <c r="CB779" s="6"/>
      <c r="CC779" s="6"/>
      <c r="CD779" s="6"/>
      <c r="CE779" s="6"/>
      <c r="CF779" s="6"/>
      <c r="CG779" s="6"/>
      <c r="CH779" s="6"/>
      <c r="CI779" s="6"/>
      <c r="CJ779" s="6"/>
      <c r="CK779" s="6"/>
      <c r="CL779" s="6"/>
      <c r="CM779" s="6"/>
      <c r="CN779" s="6"/>
      <c r="CO779" s="6"/>
      <c r="CP779" s="6"/>
      <c r="CQ779" s="6"/>
      <c r="CR779" s="6"/>
      <c r="CS779" s="6"/>
      <c r="CT779" s="6"/>
      <c r="CU779" s="6"/>
      <c r="CV779" s="6"/>
      <c r="CW779" s="6"/>
      <c r="CX779" s="6"/>
      <c r="CY779" s="6"/>
      <c r="CZ779" s="6"/>
      <c r="DA779" s="6"/>
      <c r="DB779" s="6"/>
      <c r="DC779" s="6"/>
      <c r="DD779" s="6"/>
      <c r="DE779" s="6"/>
      <c r="DF779" s="6"/>
      <c r="DG779" s="6"/>
      <c r="DH779" s="6"/>
      <c r="DI779" s="6"/>
      <c r="DJ779" s="6"/>
      <c r="DK779" s="6"/>
      <c r="DL779" s="6"/>
      <c r="DM779" s="6"/>
      <c r="DN779" s="6"/>
      <c r="DO779" s="6"/>
      <c r="DP779" s="6"/>
      <c r="DQ779" s="6"/>
      <c r="DR779" s="6"/>
      <c r="DS779" s="6"/>
    </row>
    <row r="780" spans="1:123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6"/>
      <c r="CA780" s="6"/>
      <c r="CB780" s="6"/>
      <c r="CC780" s="6"/>
      <c r="CD780" s="6"/>
      <c r="CE780" s="6"/>
      <c r="CF780" s="6"/>
      <c r="CG780" s="6"/>
      <c r="CH780" s="6"/>
      <c r="CI780" s="6"/>
      <c r="CJ780" s="6"/>
      <c r="CK780" s="6"/>
      <c r="CL780" s="6"/>
      <c r="CM780" s="6"/>
      <c r="CN780" s="6"/>
      <c r="CO780" s="6"/>
      <c r="CP780" s="6"/>
      <c r="CQ780" s="6"/>
      <c r="CR780" s="6"/>
      <c r="CS780" s="6"/>
      <c r="CT780" s="6"/>
      <c r="CU780" s="6"/>
      <c r="CV780" s="6"/>
      <c r="CW780" s="6"/>
      <c r="CX780" s="6"/>
      <c r="CY780" s="6"/>
      <c r="CZ780" s="6"/>
      <c r="DA780" s="6"/>
      <c r="DB780" s="6"/>
      <c r="DC780" s="6"/>
      <c r="DD780" s="6"/>
      <c r="DE780" s="6"/>
      <c r="DF780" s="6"/>
      <c r="DG780" s="6"/>
      <c r="DH780" s="6"/>
      <c r="DI780" s="6"/>
      <c r="DJ780" s="6"/>
      <c r="DK780" s="6"/>
      <c r="DL780" s="6"/>
      <c r="DM780" s="6"/>
      <c r="DN780" s="6"/>
      <c r="DO780" s="6"/>
      <c r="DP780" s="6"/>
      <c r="DQ780" s="6"/>
      <c r="DR780" s="6"/>
      <c r="DS780" s="6"/>
    </row>
    <row r="781" spans="1:123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6"/>
      <c r="CA781" s="6"/>
      <c r="CB781" s="6"/>
      <c r="CC781" s="6"/>
      <c r="CD781" s="6"/>
      <c r="CE781" s="6"/>
      <c r="CF781" s="6"/>
      <c r="CG781" s="6"/>
      <c r="CH781" s="6"/>
      <c r="CI781" s="6"/>
      <c r="CJ781" s="6"/>
      <c r="CK781" s="6"/>
      <c r="CL781" s="6"/>
      <c r="CM781" s="6"/>
      <c r="CN781" s="6"/>
      <c r="CO781" s="6"/>
      <c r="CP781" s="6"/>
      <c r="CQ781" s="6"/>
      <c r="CR781" s="6"/>
      <c r="CS781" s="6"/>
      <c r="CT781" s="6"/>
      <c r="CU781" s="6"/>
      <c r="CV781" s="6"/>
      <c r="CW781" s="6"/>
      <c r="CX781" s="6"/>
      <c r="CY781" s="6"/>
      <c r="CZ781" s="6"/>
      <c r="DA781" s="6"/>
      <c r="DB781" s="6"/>
      <c r="DC781" s="6"/>
      <c r="DD781" s="6"/>
      <c r="DE781" s="6"/>
      <c r="DF781" s="6"/>
      <c r="DG781" s="6"/>
      <c r="DH781" s="6"/>
      <c r="DI781" s="6"/>
      <c r="DJ781" s="6"/>
      <c r="DK781" s="6"/>
      <c r="DL781" s="6"/>
      <c r="DM781" s="6"/>
      <c r="DN781" s="6"/>
      <c r="DO781" s="6"/>
      <c r="DP781" s="6"/>
      <c r="DQ781" s="6"/>
      <c r="DR781" s="6"/>
      <c r="DS781" s="6"/>
    </row>
    <row r="782" spans="1:123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</row>
    <row r="783" spans="1:12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  <c r="CA783" s="6"/>
      <c r="CB783" s="6"/>
      <c r="CC783" s="6"/>
      <c r="CD783" s="6"/>
      <c r="CE783" s="6"/>
      <c r="CF783" s="6"/>
      <c r="CG783" s="6"/>
      <c r="CH783" s="6"/>
      <c r="CI783" s="6"/>
      <c r="CJ783" s="6"/>
      <c r="CK783" s="6"/>
      <c r="CL783" s="6"/>
      <c r="CM783" s="6"/>
      <c r="CN783" s="6"/>
      <c r="CO783" s="6"/>
      <c r="CP783" s="6"/>
      <c r="CQ783" s="6"/>
      <c r="CR783" s="6"/>
      <c r="CS783" s="6"/>
      <c r="CT783" s="6"/>
      <c r="CU783" s="6"/>
      <c r="CV783" s="6"/>
      <c r="CW783" s="6"/>
      <c r="CX783" s="6"/>
      <c r="CY783" s="6"/>
      <c r="CZ783" s="6"/>
      <c r="DA783" s="6"/>
      <c r="DB783" s="6"/>
      <c r="DC783" s="6"/>
      <c r="DD783" s="6"/>
      <c r="DE783" s="6"/>
      <c r="DF783" s="6"/>
      <c r="DG783" s="6"/>
      <c r="DH783" s="6"/>
      <c r="DI783" s="6"/>
      <c r="DJ783" s="6"/>
      <c r="DK783" s="6"/>
      <c r="DL783" s="6"/>
      <c r="DM783" s="6"/>
      <c r="DN783" s="6"/>
      <c r="DO783" s="6"/>
      <c r="DP783" s="6"/>
      <c r="DQ783" s="6"/>
      <c r="DR783" s="6"/>
      <c r="DS783" s="6"/>
    </row>
    <row r="784" spans="1:123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  <c r="CA784" s="6"/>
      <c r="CB784" s="6"/>
      <c r="CC784" s="6"/>
      <c r="CD784" s="6"/>
      <c r="CE784" s="6"/>
      <c r="CF784" s="6"/>
      <c r="CG784" s="6"/>
      <c r="CH784" s="6"/>
      <c r="CI784" s="6"/>
      <c r="CJ784" s="6"/>
      <c r="CK784" s="6"/>
      <c r="CL784" s="6"/>
      <c r="CM784" s="6"/>
      <c r="CN784" s="6"/>
      <c r="CO784" s="6"/>
      <c r="CP784" s="6"/>
      <c r="CQ784" s="6"/>
      <c r="CR784" s="6"/>
      <c r="CS784" s="6"/>
      <c r="CT784" s="6"/>
      <c r="CU784" s="6"/>
      <c r="CV784" s="6"/>
      <c r="CW784" s="6"/>
      <c r="CX784" s="6"/>
      <c r="CY784" s="6"/>
      <c r="CZ784" s="6"/>
      <c r="DA784" s="6"/>
      <c r="DB784" s="6"/>
      <c r="DC784" s="6"/>
      <c r="DD784" s="6"/>
      <c r="DE784" s="6"/>
      <c r="DF784" s="6"/>
      <c r="DG784" s="6"/>
      <c r="DH784" s="6"/>
      <c r="DI784" s="6"/>
      <c r="DJ784" s="6"/>
      <c r="DK784" s="6"/>
      <c r="DL784" s="6"/>
      <c r="DM784" s="6"/>
      <c r="DN784" s="6"/>
      <c r="DO784" s="6"/>
      <c r="DP784" s="6"/>
      <c r="DQ784" s="6"/>
      <c r="DR784" s="6"/>
      <c r="DS784" s="6"/>
    </row>
    <row r="785" spans="1:123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6"/>
      <c r="CA785" s="6"/>
      <c r="CB785" s="6"/>
      <c r="CC785" s="6"/>
      <c r="CD785" s="6"/>
      <c r="CE785" s="6"/>
      <c r="CF785" s="6"/>
      <c r="CG785" s="6"/>
      <c r="CH785" s="6"/>
      <c r="CI785" s="6"/>
      <c r="CJ785" s="6"/>
      <c r="CK785" s="6"/>
      <c r="CL785" s="6"/>
      <c r="CM785" s="6"/>
      <c r="CN785" s="6"/>
      <c r="CO785" s="6"/>
      <c r="CP785" s="6"/>
      <c r="CQ785" s="6"/>
      <c r="CR785" s="6"/>
      <c r="CS785" s="6"/>
      <c r="CT785" s="6"/>
      <c r="CU785" s="6"/>
      <c r="CV785" s="6"/>
      <c r="CW785" s="6"/>
      <c r="CX785" s="6"/>
      <c r="CY785" s="6"/>
      <c r="CZ785" s="6"/>
      <c r="DA785" s="6"/>
      <c r="DB785" s="6"/>
      <c r="DC785" s="6"/>
      <c r="DD785" s="6"/>
      <c r="DE785" s="6"/>
      <c r="DF785" s="6"/>
      <c r="DG785" s="6"/>
      <c r="DH785" s="6"/>
      <c r="DI785" s="6"/>
      <c r="DJ785" s="6"/>
      <c r="DK785" s="6"/>
      <c r="DL785" s="6"/>
      <c r="DM785" s="6"/>
      <c r="DN785" s="6"/>
      <c r="DO785" s="6"/>
      <c r="DP785" s="6"/>
      <c r="DQ785" s="6"/>
      <c r="DR785" s="6"/>
      <c r="DS785" s="6"/>
    </row>
    <row r="786" spans="1:123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</row>
    <row r="787" spans="1:123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  <c r="CA787" s="6"/>
      <c r="CB787" s="6"/>
      <c r="CC787" s="6"/>
      <c r="CD787" s="6"/>
      <c r="CE787" s="6"/>
      <c r="CF787" s="6"/>
      <c r="CG787" s="6"/>
      <c r="CH787" s="6"/>
      <c r="CI787" s="6"/>
      <c r="CJ787" s="6"/>
      <c r="CK787" s="6"/>
      <c r="CL787" s="6"/>
      <c r="CM787" s="6"/>
      <c r="CN787" s="6"/>
      <c r="CO787" s="6"/>
      <c r="CP787" s="6"/>
      <c r="CQ787" s="6"/>
      <c r="CR787" s="6"/>
      <c r="CS787" s="6"/>
      <c r="CT787" s="6"/>
      <c r="CU787" s="6"/>
      <c r="CV787" s="6"/>
      <c r="CW787" s="6"/>
      <c r="CX787" s="6"/>
      <c r="CY787" s="6"/>
      <c r="CZ787" s="6"/>
      <c r="DA787" s="6"/>
      <c r="DB787" s="6"/>
      <c r="DC787" s="6"/>
      <c r="DD787" s="6"/>
      <c r="DE787" s="6"/>
      <c r="DF787" s="6"/>
      <c r="DG787" s="6"/>
      <c r="DH787" s="6"/>
      <c r="DI787" s="6"/>
      <c r="DJ787" s="6"/>
      <c r="DK787" s="6"/>
      <c r="DL787" s="6"/>
      <c r="DM787" s="6"/>
      <c r="DN787" s="6"/>
      <c r="DO787" s="6"/>
      <c r="DP787" s="6"/>
      <c r="DQ787" s="6"/>
      <c r="DR787" s="6"/>
      <c r="DS787" s="6"/>
    </row>
    <row r="788" spans="1:123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6"/>
      <c r="CB788" s="6"/>
      <c r="CC788" s="6"/>
      <c r="CD788" s="6"/>
      <c r="CE788" s="6"/>
      <c r="CF788" s="6"/>
      <c r="CG788" s="6"/>
      <c r="CH788" s="6"/>
      <c r="CI788" s="6"/>
      <c r="CJ788" s="6"/>
      <c r="CK788" s="6"/>
      <c r="CL788" s="6"/>
      <c r="CM788" s="6"/>
      <c r="CN788" s="6"/>
      <c r="CO788" s="6"/>
      <c r="CP788" s="6"/>
      <c r="CQ788" s="6"/>
      <c r="CR788" s="6"/>
      <c r="CS788" s="6"/>
      <c r="CT788" s="6"/>
      <c r="CU788" s="6"/>
      <c r="CV788" s="6"/>
      <c r="CW788" s="6"/>
      <c r="CX788" s="6"/>
      <c r="CY788" s="6"/>
      <c r="CZ788" s="6"/>
      <c r="DA788" s="6"/>
      <c r="DB788" s="6"/>
      <c r="DC788" s="6"/>
      <c r="DD788" s="6"/>
      <c r="DE788" s="6"/>
      <c r="DF788" s="6"/>
      <c r="DG788" s="6"/>
      <c r="DH788" s="6"/>
      <c r="DI788" s="6"/>
      <c r="DJ788" s="6"/>
      <c r="DK788" s="6"/>
      <c r="DL788" s="6"/>
      <c r="DM788" s="6"/>
      <c r="DN788" s="6"/>
      <c r="DO788" s="6"/>
      <c r="DP788" s="6"/>
      <c r="DQ788" s="6"/>
      <c r="DR788" s="6"/>
      <c r="DS788" s="6"/>
    </row>
    <row r="789" spans="1:123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  <c r="CA789" s="6"/>
      <c r="CB789" s="6"/>
      <c r="CC789" s="6"/>
      <c r="CD789" s="6"/>
      <c r="CE789" s="6"/>
      <c r="CF789" s="6"/>
      <c r="CG789" s="6"/>
      <c r="CH789" s="6"/>
      <c r="CI789" s="6"/>
      <c r="CJ789" s="6"/>
      <c r="CK789" s="6"/>
      <c r="CL789" s="6"/>
      <c r="CM789" s="6"/>
      <c r="CN789" s="6"/>
      <c r="CO789" s="6"/>
      <c r="CP789" s="6"/>
      <c r="CQ789" s="6"/>
      <c r="CR789" s="6"/>
      <c r="CS789" s="6"/>
      <c r="CT789" s="6"/>
      <c r="CU789" s="6"/>
      <c r="CV789" s="6"/>
      <c r="CW789" s="6"/>
      <c r="CX789" s="6"/>
      <c r="CY789" s="6"/>
      <c r="CZ789" s="6"/>
      <c r="DA789" s="6"/>
      <c r="DB789" s="6"/>
      <c r="DC789" s="6"/>
      <c r="DD789" s="6"/>
      <c r="DE789" s="6"/>
      <c r="DF789" s="6"/>
      <c r="DG789" s="6"/>
      <c r="DH789" s="6"/>
      <c r="DI789" s="6"/>
      <c r="DJ789" s="6"/>
      <c r="DK789" s="6"/>
      <c r="DL789" s="6"/>
      <c r="DM789" s="6"/>
      <c r="DN789" s="6"/>
      <c r="DO789" s="6"/>
      <c r="DP789" s="6"/>
      <c r="DQ789" s="6"/>
      <c r="DR789" s="6"/>
      <c r="DS789" s="6"/>
    </row>
    <row r="790" spans="1:123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</row>
    <row r="791" spans="1:123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  <c r="CA791" s="6"/>
      <c r="CB791" s="6"/>
      <c r="CC791" s="6"/>
      <c r="CD791" s="6"/>
      <c r="CE791" s="6"/>
      <c r="CF791" s="6"/>
      <c r="CG791" s="6"/>
      <c r="CH791" s="6"/>
      <c r="CI791" s="6"/>
      <c r="CJ791" s="6"/>
      <c r="CK791" s="6"/>
      <c r="CL791" s="6"/>
      <c r="CM791" s="6"/>
      <c r="CN791" s="6"/>
      <c r="CO791" s="6"/>
      <c r="CP791" s="6"/>
      <c r="CQ791" s="6"/>
      <c r="CR791" s="6"/>
      <c r="CS791" s="6"/>
      <c r="CT791" s="6"/>
      <c r="CU791" s="6"/>
      <c r="CV791" s="6"/>
      <c r="CW791" s="6"/>
      <c r="CX791" s="6"/>
      <c r="CY791" s="6"/>
      <c r="CZ791" s="6"/>
      <c r="DA791" s="6"/>
      <c r="DB791" s="6"/>
      <c r="DC791" s="6"/>
      <c r="DD791" s="6"/>
      <c r="DE791" s="6"/>
      <c r="DF791" s="6"/>
      <c r="DG791" s="6"/>
      <c r="DH791" s="6"/>
      <c r="DI791" s="6"/>
      <c r="DJ791" s="6"/>
      <c r="DK791" s="6"/>
      <c r="DL791" s="6"/>
      <c r="DM791" s="6"/>
      <c r="DN791" s="6"/>
      <c r="DO791" s="6"/>
      <c r="DP791" s="6"/>
      <c r="DQ791" s="6"/>
      <c r="DR791" s="6"/>
      <c r="DS791" s="6"/>
    </row>
    <row r="792" spans="1:123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  <c r="CA792" s="6"/>
      <c r="CB792" s="6"/>
      <c r="CC792" s="6"/>
      <c r="CD792" s="6"/>
      <c r="CE792" s="6"/>
      <c r="CF792" s="6"/>
      <c r="CG792" s="6"/>
      <c r="CH792" s="6"/>
      <c r="CI792" s="6"/>
      <c r="CJ792" s="6"/>
      <c r="CK792" s="6"/>
      <c r="CL792" s="6"/>
      <c r="CM792" s="6"/>
      <c r="CN792" s="6"/>
      <c r="CO792" s="6"/>
      <c r="CP792" s="6"/>
      <c r="CQ792" s="6"/>
      <c r="CR792" s="6"/>
      <c r="CS792" s="6"/>
      <c r="CT792" s="6"/>
      <c r="CU792" s="6"/>
      <c r="CV792" s="6"/>
      <c r="CW792" s="6"/>
      <c r="CX792" s="6"/>
      <c r="CY792" s="6"/>
      <c r="CZ792" s="6"/>
      <c r="DA792" s="6"/>
      <c r="DB792" s="6"/>
      <c r="DC792" s="6"/>
      <c r="DD792" s="6"/>
      <c r="DE792" s="6"/>
      <c r="DF792" s="6"/>
      <c r="DG792" s="6"/>
      <c r="DH792" s="6"/>
      <c r="DI792" s="6"/>
      <c r="DJ792" s="6"/>
      <c r="DK792" s="6"/>
      <c r="DL792" s="6"/>
      <c r="DM792" s="6"/>
      <c r="DN792" s="6"/>
      <c r="DO792" s="6"/>
      <c r="DP792" s="6"/>
      <c r="DQ792" s="6"/>
      <c r="DR792" s="6"/>
      <c r="DS792" s="6"/>
    </row>
    <row r="793" spans="1:12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  <c r="CA793" s="6"/>
      <c r="CB793" s="6"/>
      <c r="CC793" s="6"/>
      <c r="CD793" s="6"/>
      <c r="CE793" s="6"/>
      <c r="CF793" s="6"/>
      <c r="CG793" s="6"/>
      <c r="CH793" s="6"/>
      <c r="CI793" s="6"/>
      <c r="CJ793" s="6"/>
      <c r="CK793" s="6"/>
      <c r="CL793" s="6"/>
      <c r="CM793" s="6"/>
      <c r="CN793" s="6"/>
      <c r="CO793" s="6"/>
      <c r="CP793" s="6"/>
      <c r="CQ793" s="6"/>
      <c r="CR793" s="6"/>
      <c r="CS793" s="6"/>
      <c r="CT793" s="6"/>
      <c r="CU793" s="6"/>
      <c r="CV793" s="6"/>
      <c r="CW793" s="6"/>
      <c r="CX793" s="6"/>
      <c r="CY793" s="6"/>
      <c r="CZ793" s="6"/>
      <c r="DA793" s="6"/>
      <c r="DB793" s="6"/>
      <c r="DC793" s="6"/>
      <c r="DD793" s="6"/>
      <c r="DE793" s="6"/>
      <c r="DF793" s="6"/>
      <c r="DG793" s="6"/>
      <c r="DH793" s="6"/>
      <c r="DI793" s="6"/>
      <c r="DJ793" s="6"/>
      <c r="DK793" s="6"/>
      <c r="DL793" s="6"/>
      <c r="DM793" s="6"/>
      <c r="DN793" s="6"/>
      <c r="DO793" s="6"/>
      <c r="DP793" s="6"/>
      <c r="DQ793" s="6"/>
      <c r="DR793" s="6"/>
      <c r="DS793" s="6"/>
    </row>
    <row r="794" spans="1:123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</row>
    <row r="795" spans="1:123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  <c r="CA795" s="6"/>
      <c r="CB795" s="6"/>
      <c r="CC795" s="6"/>
      <c r="CD795" s="6"/>
      <c r="CE795" s="6"/>
      <c r="CF795" s="6"/>
      <c r="CG795" s="6"/>
      <c r="CH795" s="6"/>
      <c r="CI795" s="6"/>
      <c r="CJ795" s="6"/>
      <c r="CK795" s="6"/>
      <c r="CL795" s="6"/>
      <c r="CM795" s="6"/>
      <c r="CN795" s="6"/>
      <c r="CO795" s="6"/>
      <c r="CP795" s="6"/>
      <c r="CQ795" s="6"/>
      <c r="CR795" s="6"/>
      <c r="CS795" s="6"/>
      <c r="CT795" s="6"/>
      <c r="CU795" s="6"/>
      <c r="CV795" s="6"/>
      <c r="CW795" s="6"/>
      <c r="CX795" s="6"/>
      <c r="CY795" s="6"/>
      <c r="CZ795" s="6"/>
      <c r="DA795" s="6"/>
      <c r="DB795" s="6"/>
      <c r="DC795" s="6"/>
      <c r="DD795" s="6"/>
      <c r="DE795" s="6"/>
      <c r="DF795" s="6"/>
      <c r="DG795" s="6"/>
      <c r="DH795" s="6"/>
      <c r="DI795" s="6"/>
      <c r="DJ795" s="6"/>
      <c r="DK795" s="6"/>
      <c r="DL795" s="6"/>
      <c r="DM795" s="6"/>
      <c r="DN795" s="6"/>
      <c r="DO795" s="6"/>
      <c r="DP795" s="6"/>
      <c r="DQ795" s="6"/>
      <c r="DR795" s="6"/>
      <c r="DS795" s="6"/>
    </row>
    <row r="796" spans="1:123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  <c r="CA796" s="6"/>
      <c r="CB796" s="6"/>
      <c r="CC796" s="6"/>
      <c r="CD796" s="6"/>
      <c r="CE796" s="6"/>
      <c r="CF796" s="6"/>
      <c r="CG796" s="6"/>
      <c r="CH796" s="6"/>
      <c r="CI796" s="6"/>
      <c r="CJ796" s="6"/>
      <c r="CK796" s="6"/>
      <c r="CL796" s="6"/>
      <c r="CM796" s="6"/>
      <c r="CN796" s="6"/>
      <c r="CO796" s="6"/>
      <c r="CP796" s="6"/>
      <c r="CQ796" s="6"/>
      <c r="CR796" s="6"/>
      <c r="CS796" s="6"/>
      <c r="CT796" s="6"/>
      <c r="CU796" s="6"/>
      <c r="CV796" s="6"/>
      <c r="CW796" s="6"/>
      <c r="CX796" s="6"/>
      <c r="CY796" s="6"/>
      <c r="CZ796" s="6"/>
      <c r="DA796" s="6"/>
      <c r="DB796" s="6"/>
      <c r="DC796" s="6"/>
      <c r="DD796" s="6"/>
      <c r="DE796" s="6"/>
      <c r="DF796" s="6"/>
      <c r="DG796" s="6"/>
      <c r="DH796" s="6"/>
      <c r="DI796" s="6"/>
      <c r="DJ796" s="6"/>
      <c r="DK796" s="6"/>
      <c r="DL796" s="6"/>
      <c r="DM796" s="6"/>
      <c r="DN796" s="6"/>
      <c r="DO796" s="6"/>
      <c r="DP796" s="6"/>
      <c r="DQ796" s="6"/>
      <c r="DR796" s="6"/>
      <c r="DS796" s="6"/>
    </row>
    <row r="797" spans="1:123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  <c r="CA797" s="6"/>
      <c r="CB797" s="6"/>
      <c r="CC797" s="6"/>
      <c r="CD797" s="6"/>
      <c r="CE797" s="6"/>
      <c r="CF797" s="6"/>
      <c r="CG797" s="6"/>
      <c r="CH797" s="6"/>
      <c r="CI797" s="6"/>
      <c r="CJ797" s="6"/>
      <c r="CK797" s="6"/>
      <c r="CL797" s="6"/>
      <c r="CM797" s="6"/>
      <c r="CN797" s="6"/>
      <c r="CO797" s="6"/>
      <c r="CP797" s="6"/>
      <c r="CQ797" s="6"/>
      <c r="CR797" s="6"/>
      <c r="CS797" s="6"/>
      <c r="CT797" s="6"/>
      <c r="CU797" s="6"/>
      <c r="CV797" s="6"/>
      <c r="CW797" s="6"/>
      <c r="CX797" s="6"/>
      <c r="CY797" s="6"/>
      <c r="CZ797" s="6"/>
      <c r="DA797" s="6"/>
      <c r="DB797" s="6"/>
      <c r="DC797" s="6"/>
      <c r="DD797" s="6"/>
      <c r="DE797" s="6"/>
      <c r="DF797" s="6"/>
      <c r="DG797" s="6"/>
      <c r="DH797" s="6"/>
      <c r="DI797" s="6"/>
      <c r="DJ797" s="6"/>
      <c r="DK797" s="6"/>
      <c r="DL797" s="6"/>
      <c r="DM797" s="6"/>
      <c r="DN797" s="6"/>
      <c r="DO797" s="6"/>
      <c r="DP797" s="6"/>
      <c r="DQ797" s="6"/>
      <c r="DR797" s="6"/>
      <c r="DS797" s="6"/>
    </row>
    <row r="798" spans="1:123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</row>
    <row r="799" spans="1:123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  <c r="CA799" s="6"/>
      <c r="CB799" s="6"/>
      <c r="CC799" s="6"/>
      <c r="CD799" s="6"/>
      <c r="CE799" s="6"/>
      <c r="CF799" s="6"/>
      <c r="CG799" s="6"/>
      <c r="CH799" s="6"/>
      <c r="CI799" s="6"/>
      <c r="CJ799" s="6"/>
      <c r="CK799" s="6"/>
      <c r="CL799" s="6"/>
      <c r="CM799" s="6"/>
      <c r="CN799" s="6"/>
      <c r="CO799" s="6"/>
      <c r="CP799" s="6"/>
      <c r="CQ799" s="6"/>
      <c r="CR799" s="6"/>
      <c r="CS799" s="6"/>
      <c r="CT799" s="6"/>
      <c r="CU799" s="6"/>
      <c r="CV799" s="6"/>
      <c r="CW799" s="6"/>
      <c r="CX799" s="6"/>
      <c r="CY799" s="6"/>
      <c r="CZ799" s="6"/>
      <c r="DA799" s="6"/>
      <c r="DB799" s="6"/>
      <c r="DC799" s="6"/>
      <c r="DD799" s="6"/>
      <c r="DE799" s="6"/>
      <c r="DF799" s="6"/>
      <c r="DG799" s="6"/>
      <c r="DH799" s="6"/>
      <c r="DI799" s="6"/>
      <c r="DJ799" s="6"/>
      <c r="DK799" s="6"/>
      <c r="DL799" s="6"/>
      <c r="DM799" s="6"/>
      <c r="DN799" s="6"/>
      <c r="DO799" s="6"/>
      <c r="DP799" s="6"/>
      <c r="DQ799" s="6"/>
      <c r="DR799" s="6"/>
      <c r="DS799" s="6"/>
    </row>
    <row r="800" spans="1:123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6"/>
      <c r="CA800" s="6"/>
      <c r="CB800" s="6"/>
      <c r="CC800" s="6"/>
      <c r="CD800" s="6"/>
      <c r="CE800" s="6"/>
      <c r="CF800" s="6"/>
      <c r="CG800" s="6"/>
      <c r="CH800" s="6"/>
      <c r="CI800" s="6"/>
      <c r="CJ800" s="6"/>
      <c r="CK800" s="6"/>
      <c r="CL800" s="6"/>
      <c r="CM800" s="6"/>
      <c r="CN800" s="6"/>
      <c r="CO800" s="6"/>
      <c r="CP800" s="6"/>
      <c r="CQ800" s="6"/>
      <c r="CR800" s="6"/>
      <c r="CS800" s="6"/>
      <c r="CT800" s="6"/>
      <c r="CU800" s="6"/>
      <c r="CV800" s="6"/>
      <c r="CW800" s="6"/>
      <c r="CX800" s="6"/>
      <c r="CY800" s="6"/>
      <c r="CZ800" s="6"/>
      <c r="DA800" s="6"/>
      <c r="DB800" s="6"/>
      <c r="DC800" s="6"/>
      <c r="DD800" s="6"/>
      <c r="DE800" s="6"/>
      <c r="DF800" s="6"/>
      <c r="DG800" s="6"/>
      <c r="DH800" s="6"/>
      <c r="DI800" s="6"/>
      <c r="DJ800" s="6"/>
      <c r="DK800" s="6"/>
      <c r="DL800" s="6"/>
      <c r="DM800" s="6"/>
      <c r="DN800" s="6"/>
      <c r="DO800" s="6"/>
      <c r="DP800" s="6"/>
      <c r="DQ800" s="6"/>
      <c r="DR800" s="6"/>
      <c r="DS800" s="6"/>
    </row>
    <row r="801" spans="1:123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  <c r="CA801" s="6"/>
      <c r="CB801" s="6"/>
      <c r="CC801" s="6"/>
      <c r="CD801" s="6"/>
      <c r="CE801" s="6"/>
      <c r="CF801" s="6"/>
      <c r="CG801" s="6"/>
      <c r="CH801" s="6"/>
      <c r="CI801" s="6"/>
      <c r="CJ801" s="6"/>
      <c r="CK801" s="6"/>
      <c r="CL801" s="6"/>
      <c r="CM801" s="6"/>
      <c r="CN801" s="6"/>
      <c r="CO801" s="6"/>
      <c r="CP801" s="6"/>
      <c r="CQ801" s="6"/>
      <c r="CR801" s="6"/>
      <c r="CS801" s="6"/>
      <c r="CT801" s="6"/>
      <c r="CU801" s="6"/>
      <c r="CV801" s="6"/>
      <c r="CW801" s="6"/>
      <c r="CX801" s="6"/>
      <c r="CY801" s="6"/>
      <c r="CZ801" s="6"/>
      <c r="DA801" s="6"/>
      <c r="DB801" s="6"/>
      <c r="DC801" s="6"/>
      <c r="DD801" s="6"/>
      <c r="DE801" s="6"/>
      <c r="DF801" s="6"/>
      <c r="DG801" s="6"/>
      <c r="DH801" s="6"/>
      <c r="DI801" s="6"/>
      <c r="DJ801" s="6"/>
      <c r="DK801" s="6"/>
      <c r="DL801" s="6"/>
      <c r="DM801" s="6"/>
      <c r="DN801" s="6"/>
      <c r="DO801" s="6"/>
      <c r="DP801" s="6"/>
      <c r="DQ801" s="6"/>
      <c r="DR801" s="6"/>
      <c r="DS801" s="6"/>
    </row>
    <row r="802" spans="1:123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</row>
    <row r="803" spans="1:12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6"/>
      <c r="CA803" s="6"/>
      <c r="CB803" s="6"/>
      <c r="CC803" s="6"/>
      <c r="CD803" s="6"/>
      <c r="CE803" s="6"/>
      <c r="CF803" s="6"/>
      <c r="CG803" s="6"/>
      <c r="CH803" s="6"/>
      <c r="CI803" s="6"/>
      <c r="CJ803" s="6"/>
      <c r="CK803" s="6"/>
      <c r="CL803" s="6"/>
      <c r="CM803" s="6"/>
      <c r="CN803" s="6"/>
      <c r="CO803" s="6"/>
      <c r="CP803" s="6"/>
      <c r="CQ803" s="6"/>
      <c r="CR803" s="6"/>
      <c r="CS803" s="6"/>
      <c r="CT803" s="6"/>
      <c r="CU803" s="6"/>
      <c r="CV803" s="6"/>
      <c r="CW803" s="6"/>
      <c r="CX803" s="6"/>
      <c r="CY803" s="6"/>
      <c r="CZ803" s="6"/>
      <c r="DA803" s="6"/>
      <c r="DB803" s="6"/>
      <c r="DC803" s="6"/>
      <c r="DD803" s="6"/>
      <c r="DE803" s="6"/>
      <c r="DF803" s="6"/>
      <c r="DG803" s="6"/>
      <c r="DH803" s="6"/>
      <c r="DI803" s="6"/>
      <c r="DJ803" s="6"/>
      <c r="DK803" s="6"/>
      <c r="DL803" s="6"/>
      <c r="DM803" s="6"/>
      <c r="DN803" s="6"/>
      <c r="DO803" s="6"/>
      <c r="DP803" s="6"/>
      <c r="DQ803" s="6"/>
      <c r="DR803" s="6"/>
      <c r="DS803" s="6"/>
    </row>
    <row r="804" spans="1:123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  <c r="CA804" s="6"/>
      <c r="CB804" s="6"/>
      <c r="CC804" s="6"/>
      <c r="CD804" s="6"/>
      <c r="CE804" s="6"/>
      <c r="CF804" s="6"/>
      <c r="CG804" s="6"/>
      <c r="CH804" s="6"/>
      <c r="CI804" s="6"/>
      <c r="CJ804" s="6"/>
      <c r="CK804" s="6"/>
      <c r="CL804" s="6"/>
      <c r="CM804" s="6"/>
      <c r="CN804" s="6"/>
      <c r="CO804" s="6"/>
      <c r="CP804" s="6"/>
      <c r="CQ804" s="6"/>
      <c r="CR804" s="6"/>
      <c r="CS804" s="6"/>
      <c r="CT804" s="6"/>
      <c r="CU804" s="6"/>
      <c r="CV804" s="6"/>
      <c r="CW804" s="6"/>
      <c r="CX804" s="6"/>
      <c r="CY804" s="6"/>
      <c r="CZ804" s="6"/>
      <c r="DA804" s="6"/>
      <c r="DB804" s="6"/>
      <c r="DC804" s="6"/>
      <c r="DD804" s="6"/>
      <c r="DE804" s="6"/>
      <c r="DF804" s="6"/>
      <c r="DG804" s="6"/>
      <c r="DH804" s="6"/>
      <c r="DI804" s="6"/>
      <c r="DJ804" s="6"/>
      <c r="DK804" s="6"/>
      <c r="DL804" s="6"/>
      <c r="DM804" s="6"/>
      <c r="DN804" s="6"/>
      <c r="DO804" s="6"/>
      <c r="DP804" s="6"/>
      <c r="DQ804" s="6"/>
      <c r="DR804" s="6"/>
      <c r="DS804" s="6"/>
    </row>
    <row r="805" spans="1:123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  <c r="CA805" s="6"/>
      <c r="CB805" s="6"/>
      <c r="CC805" s="6"/>
      <c r="CD805" s="6"/>
      <c r="CE805" s="6"/>
      <c r="CF805" s="6"/>
      <c r="CG805" s="6"/>
      <c r="CH805" s="6"/>
      <c r="CI805" s="6"/>
      <c r="CJ805" s="6"/>
      <c r="CK805" s="6"/>
      <c r="CL805" s="6"/>
      <c r="CM805" s="6"/>
      <c r="CN805" s="6"/>
      <c r="CO805" s="6"/>
      <c r="CP805" s="6"/>
      <c r="CQ805" s="6"/>
      <c r="CR805" s="6"/>
      <c r="CS805" s="6"/>
      <c r="CT805" s="6"/>
      <c r="CU805" s="6"/>
      <c r="CV805" s="6"/>
      <c r="CW805" s="6"/>
      <c r="CX805" s="6"/>
      <c r="CY805" s="6"/>
      <c r="CZ805" s="6"/>
      <c r="DA805" s="6"/>
      <c r="DB805" s="6"/>
      <c r="DC805" s="6"/>
      <c r="DD805" s="6"/>
      <c r="DE805" s="6"/>
      <c r="DF805" s="6"/>
      <c r="DG805" s="6"/>
      <c r="DH805" s="6"/>
      <c r="DI805" s="6"/>
      <c r="DJ805" s="6"/>
      <c r="DK805" s="6"/>
      <c r="DL805" s="6"/>
      <c r="DM805" s="6"/>
      <c r="DN805" s="6"/>
      <c r="DO805" s="6"/>
      <c r="DP805" s="6"/>
      <c r="DQ805" s="6"/>
      <c r="DR805" s="6"/>
      <c r="DS805" s="6"/>
    </row>
    <row r="806" spans="1:123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</row>
    <row r="807" spans="1:123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6"/>
      <c r="CA807" s="6"/>
      <c r="CB807" s="6"/>
      <c r="CC807" s="6"/>
      <c r="CD807" s="6"/>
      <c r="CE807" s="6"/>
      <c r="CF807" s="6"/>
      <c r="CG807" s="6"/>
      <c r="CH807" s="6"/>
      <c r="CI807" s="6"/>
      <c r="CJ807" s="6"/>
      <c r="CK807" s="6"/>
      <c r="CL807" s="6"/>
      <c r="CM807" s="6"/>
      <c r="CN807" s="6"/>
      <c r="CO807" s="6"/>
      <c r="CP807" s="6"/>
      <c r="CQ807" s="6"/>
      <c r="CR807" s="6"/>
      <c r="CS807" s="6"/>
      <c r="CT807" s="6"/>
      <c r="CU807" s="6"/>
      <c r="CV807" s="6"/>
      <c r="CW807" s="6"/>
      <c r="CX807" s="6"/>
      <c r="CY807" s="6"/>
      <c r="CZ807" s="6"/>
      <c r="DA807" s="6"/>
      <c r="DB807" s="6"/>
      <c r="DC807" s="6"/>
      <c r="DD807" s="6"/>
      <c r="DE807" s="6"/>
      <c r="DF807" s="6"/>
      <c r="DG807" s="6"/>
      <c r="DH807" s="6"/>
      <c r="DI807" s="6"/>
      <c r="DJ807" s="6"/>
      <c r="DK807" s="6"/>
      <c r="DL807" s="6"/>
      <c r="DM807" s="6"/>
      <c r="DN807" s="6"/>
      <c r="DO807" s="6"/>
      <c r="DP807" s="6"/>
      <c r="DQ807" s="6"/>
      <c r="DR807" s="6"/>
      <c r="DS807" s="6"/>
    </row>
    <row r="808" spans="1:123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  <c r="CA808" s="6"/>
      <c r="CB808" s="6"/>
      <c r="CC808" s="6"/>
      <c r="CD808" s="6"/>
      <c r="CE808" s="6"/>
      <c r="CF808" s="6"/>
      <c r="CG808" s="6"/>
      <c r="CH808" s="6"/>
      <c r="CI808" s="6"/>
      <c r="CJ808" s="6"/>
      <c r="CK808" s="6"/>
      <c r="CL808" s="6"/>
      <c r="CM808" s="6"/>
      <c r="CN808" s="6"/>
      <c r="CO808" s="6"/>
      <c r="CP808" s="6"/>
      <c r="CQ808" s="6"/>
      <c r="CR808" s="6"/>
      <c r="CS808" s="6"/>
      <c r="CT808" s="6"/>
      <c r="CU808" s="6"/>
      <c r="CV808" s="6"/>
      <c r="CW808" s="6"/>
      <c r="CX808" s="6"/>
      <c r="CY808" s="6"/>
      <c r="CZ808" s="6"/>
      <c r="DA808" s="6"/>
      <c r="DB808" s="6"/>
      <c r="DC808" s="6"/>
      <c r="DD808" s="6"/>
      <c r="DE808" s="6"/>
      <c r="DF808" s="6"/>
      <c r="DG808" s="6"/>
      <c r="DH808" s="6"/>
      <c r="DI808" s="6"/>
      <c r="DJ808" s="6"/>
      <c r="DK808" s="6"/>
      <c r="DL808" s="6"/>
      <c r="DM808" s="6"/>
      <c r="DN808" s="6"/>
      <c r="DO808" s="6"/>
      <c r="DP808" s="6"/>
      <c r="DQ808" s="6"/>
      <c r="DR808" s="6"/>
      <c r="DS808" s="6"/>
    </row>
    <row r="809" spans="1:123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  <c r="CA809" s="6"/>
      <c r="CB809" s="6"/>
      <c r="CC809" s="6"/>
      <c r="CD809" s="6"/>
      <c r="CE809" s="6"/>
      <c r="CF809" s="6"/>
      <c r="CG809" s="6"/>
      <c r="CH809" s="6"/>
      <c r="CI809" s="6"/>
      <c r="CJ809" s="6"/>
      <c r="CK809" s="6"/>
      <c r="CL809" s="6"/>
      <c r="CM809" s="6"/>
      <c r="CN809" s="6"/>
      <c r="CO809" s="6"/>
      <c r="CP809" s="6"/>
      <c r="CQ809" s="6"/>
      <c r="CR809" s="6"/>
      <c r="CS809" s="6"/>
      <c r="CT809" s="6"/>
      <c r="CU809" s="6"/>
      <c r="CV809" s="6"/>
      <c r="CW809" s="6"/>
      <c r="CX809" s="6"/>
      <c r="CY809" s="6"/>
      <c r="CZ809" s="6"/>
      <c r="DA809" s="6"/>
      <c r="DB809" s="6"/>
      <c r="DC809" s="6"/>
      <c r="DD809" s="6"/>
      <c r="DE809" s="6"/>
      <c r="DF809" s="6"/>
      <c r="DG809" s="6"/>
      <c r="DH809" s="6"/>
      <c r="DI809" s="6"/>
      <c r="DJ809" s="6"/>
      <c r="DK809" s="6"/>
      <c r="DL809" s="6"/>
      <c r="DM809" s="6"/>
      <c r="DN809" s="6"/>
      <c r="DO809" s="6"/>
      <c r="DP809" s="6"/>
      <c r="DQ809" s="6"/>
      <c r="DR809" s="6"/>
      <c r="DS809" s="6"/>
    </row>
    <row r="810" spans="1:123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</row>
    <row r="811" spans="1:123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6"/>
      <c r="CB811" s="6"/>
      <c r="CC811" s="6"/>
      <c r="CD811" s="6"/>
      <c r="CE811" s="6"/>
      <c r="CF811" s="6"/>
      <c r="CG811" s="6"/>
      <c r="CH811" s="6"/>
      <c r="CI811" s="6"/>
      <c r="CJ811" s="6"/>
      <c r="CK811" s="6"/>
      <c r="CL811" s="6"/>
      <c r="CM811" s="6"/>
      <c r="CN811" s="6"/>
      <c r="CO811" s="6"/>
      <c r="CP811" s="6"/>
      <c r="CQ811" s="6"/>
      <c r="CR811" s="6"/>
      <c r="CS811" s="6"/>
      <c r="CT811" s="6"/>
      <c r="CU811" s="6"/>
      <c r="CV811" s="6"/>
      <c r="CW811" s="6"/>
      <c r="CX811" s="6"/>
      <c r="CY811" s="6"/>
      <c r="CZ811" s="6"/>
      <c r="DA811" s="6"/>
      <c r="DB811" s="6"/>
      <c r="DC811" s="6"/>
      <c r="DD811" s="6"/>
      <c r="DE811" s="6"/>
      <c r="DF811" s="6"/>
      <c r="DG811" s="6"/>
      <c r="DH811" s="6"/>
      <c r="DI811" s="6"/>
      <c r="DJ811" s="6"/>
      <c r="DK811" s="6"/>
      <c r="DL811" s="6"/>
      <c r="DM811" s="6"/>
      <c r="DN811" s="6"/>
      <c r="DO811" s="6"/>
      <c r="DP811" s="6"/>
      <c r="DQ811" s="6"/>
      <c r="DR811" s="6"/>
      <c r="DS811" s="6"/>
    </row>
    <row r="812" spans="1:123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6"/>
      <c r="CA812" s="6"/>
      <c r="CB812" s="6"/>
      <c r="CC812" s="6"/>
      <c r="CD812" s="6"/>
      <c r="CE812" s="6"/>
      <c r="CF812" s="6"/>
      <c r="CG812" s="6"/>
      <c r="CH812" s="6"/>
      <c r="CI812" s="6"/>
      <c r="CJ812" s="6"/>
      <c r="CK812" s="6"/>
      <c r="CL812" s="6"/>
      <c r="CM812" s="6"/>
      <c r="CN812" s="6"/>
      <c r="CO812" s="6"/>
      <c r="CP812" s="6"/>
      <c r="CQ812" s="6"/>
      <c r="CR812" s="6"/>
      <c r="CS812" s="6"/>
      <c r="CT812" s="6"/>
      <c r="CU812" s="6"/>
      <c r="CV812" s="6"/>
      <c r="CW812" s="6"/>
      <c r="CX812" s="6"/>
      <c r="CY812" s="6"/>
      <c r="CZ812" s="6"/>
      <c r="DA812" s="6"/>
      <c r="DB812" s="6"/>
      <c r="DC812" s="6"/>
      <c r="DD812" s="6"/>
      <c r="DE812" s="6"/>
      <c r="DF812" s="6"/>
      <c r="DG812" s="6"/>
      <c r="DH812" s="6"/>
      <c r="DI812" s="6"/>
      <c r="DJ812" s="6"/>
      <c r="DK812" s="6"/>
      <c r="DL812" s="6"/>
      <c r="DM812" s="6"/>
      <c r="DN812" s="6"/>
      <c r="DO812" s="6"/>
      <c r="DP812" s="6"/>
      <c r="DQ812" s="6"/>
      <c r="DR812" s="6"/>
      <c r="DS812" s="6"/>
    </row>
    <row r="813" spans="1:12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6"/>
      <c r="CA813" s="6"/>
      <c r="CB813" s="6"/>
      <c r="CC813" s="6"/>
      <c r="CD813" s="6"/>
      <c r="CE813" s="6"/>
      <c r="CF813" s="6"/>
      <c r="CG813" s="6"/>
      <c r="CH813" s="6"/>
      <c r="CI813" s="6"/>
      <c r="CJ813" s="6"/>
      <c r="CK813" s="6"/>
      <c r="CL813" s="6"/>
      <c r="CM813" s="6"/>
      <c r="CN813" s="6"/>
      <c r="CO813" s="6"/>
      <c r="CP813" s="6"/>
      <c r="CQ813" s="6"/>
      <c r="CR813" s="6"/>
      <c r="CS813" s="6"/>
      <c r="CT813" s="6"/>
      <c r="CU813" s="6"/>
      <c r="CV813" s="6"/>
      <c r="CW813" s="6"/>
      <c r="CX813" s="6"/>
      <c r="CY813" s="6"/>
      <c r="CZ813" s="6"/>
      <c r="DA813" s="6"/>
      <c r="DB813" s="6"/>
      <c r="DC813" s="6"/>
      <c r="DD813" s="6"/>
      <c r="DE813" s="6"/>
      <c r="DF813" s="6"/>
      <c r="DG813" s="6"/>
      <c r="DH813" s="6"/>
      <c r="DI813" s="6"/>
      <c r="DJ813" s="6"/>
      <c r="DK813" s="6"/>
      <c r="DL813" s="6"/>
      <c r="DM813" s="6"/>
      <c r="DN813" s="6"/>
      <c r="DO813" s="6"/>
      <c r="DP813" s="6"/>
      <c r="DQ813" s="6"/>
      <c r="DR813" s="6"/>
      <c r="DS813" s="6"/>
    </row>
    <row r="814" spans="1:123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</row>
    <row r="815" spans="1:123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6"/>
      <c r="CA815" s="6"/>
      <c r="CB815" s="6"/>
      <c r="CC815" s="6"/>
      <c r="CD815" s="6"/>
      <c r="CE815" s="6"/>
      <c r="CF815" s="6"/>
      <c r="CG815" s="6"/>
      <c r="CH815" s="6"/>
      <c r="CI815" s="6"/>
      <c r="CJ815" s="6"/>
      <c r="CK815" s="6"/>
      <c r="CL815" s="6"/>
      <c r="CM815" s="6"/>
      <c r="CN815" s="6"/>
      <c r="CO815" s="6"/>
      <c r="CP815" s="6"/>
      <c r="CQ815" s="6"/>
      <c r="CR815" s="6"/>
      <c r="CS815" s="6"/>
      <c r="CT815" s="6"/>
      <c r="CU815" s="6"/>
      <c r="CV815" s="6"/>
      <c r="CW815" s="6"/>
      <c r="CX815" s="6"/>
      <c r="CY815" s="6"/>
      <c r="CZ815" s="6"/>
      <c r="DA815" s="6"/>
      <c r="DB815" s="6"/>
      <c r="DC815" s="6"/>
      <c r="DD815" s="6"/>
      <c r="DE815" s="6"/>
      <c r="DF815" s="6"/>
      <c r="DG815" s="6"/>
      <c r="DH815" s="6"/>
      <c r="DI815" s="6"/>
      <c r="DJ815" s="6"/>
      <c r="DK815" s="6"/>
      <c r="DL815" s="6"/>
      <c r="DM815" s="6"/>
      <c r="DN815" s="6"/>
      <c r="DO815" s="6"/>
      <c r="DP815" s="6"/>
      <c r="DQ815" s="6"/>
      <c r="DR815" s="6"/>
      <c r="DS815" s="6"/>
    </row>
    <row r="816" spans="1:123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6"/>
      <c r="CA816" s="6"/>
      <c r="CB816" s="6"/>
      <c r="CC816" s="6"/>
      <c r="CD816" s="6"/>
      <c r="CE816" s="6"/>
      <c r="CF816" s="6"/>
      <c r="CG816" s="6"/>
      <c r="CH816" s="6"/>
      <c r="CI816" s="6"/>
      <c r="CJ816" s="6"/>
      <c r="CK816" s="6"/>
      <c r="CL816" s="6"/>
      <c r="CM816" s="6"/>
      <c r="CN816" s="6"/>
      <c r="CO816" s="6"/>
      <c r="CP816" s="6"/>
      <c r="CQ816" s="6"/>
      <c r="CR816" s="6"/>
      <c r="CS816" s="6"/>
      <c r="CT816" s="6"/>
      <c r="CU816" s="6"/>
      <c r="CV816" s="6"/>
      <c r="CW816" s="6"/>
      <c r="CX816" s="6"/>
      <c r="CY816" s="6"/>
      <c r="CZ816" s="6"/>
      <c r="DA816" s="6"/>
      <c r="DB816" s="6"/>
      <c r="DC816" s="6"/>
      <c r="DD816" s="6"/>
      <c r="DE816" s="6"/>
      <c r="DF816" s="6"/>
      <c r="DG816" s="6"/>
      <c r="DH816" s="6"/>
      <c r="DI816" s="6"/>
      <c r="DJ816" s="6"/>
      <c r="DK816" s="6"/>
      <c r="DL816" s="6"/>
      <c r="DM816" s="6"/>
      <c r="DN816" s="6"/>
      <c r="DO816" s="6"/>
      <c r="DP816" s="6"/>
      <c r="DQ816" s="6"/>
      <c r="DR816" s="6"/>
      <c r="DS816" s="6"/>
    </row>
    <row r="817" spans="1:123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6"/>
      <c r="CA817" s="6"/>
      <c r="CB817" s="6"/>
      <c r="CC817" s="6"/>
      <c r="CD817" s="6"/>
      <c r="CE817" s="6"/>
      <c r="CF817" s="6"/>
      <c r="CG817" s="6"/>
      <c r="CH817" s="6"/>
      <c r="CI817" s="6"/>
      <c r="CJ817" s="6"/>
      <c r="CK817" s="6"/>
      <c r="CL817" s="6"/>
      <c r="CM817" s="6"/>
      <c r="CN817" s="6"/>
      <c r="CO817" s="6"/>
      <c r="CP817" s="6"/>
      <c r="CQ817" s="6"/>
      <c r="CR817" s="6"/>
      <c r="CS817" s="6"/>
      <c r="CT817" s="6"/>
      <c r="CU817" s="6"/>
      <c r="CV817" s="6"/>
      <c r="CW817" s="6"/>
      <c r="CX817" s="6"/>
      <c r="CY817" s="6"/>
      <c r="CZ817" s="6"/>
      <c r="DA817" s="6"/>
      <c r="DB817" s="6"/>
      <c r="DC817" s="6"/>
      <c r="DD817" s="6"/>
      <c r="DE817" s="6"/>
      <c r="DF817" s="6"/>
      <c r="DG817" s="6"/>
      <c r="DH817" s="6"/>
      <c r="DI817" s="6"/>
      <c r="DJ817" s="6"/>
      <c r="DK817" s="6"/>
      <c r="DL817" s="6"/>
      <c r="DM817" s="6"/>
      <c r="DN817" s="6"/>
      <c r="DO817" s="6"/>
      <c r="DP817" s="6"/>
      <c r="DQ817" s="6"/>
      <c r="DR817" s="6"/>
      <c r="DS817" s="6"/>
    </row>
    <row r="818" spans="1:123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</row>
    <row r="819" spans="1:123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  <c r="CA819" s="6"/>
      <c r="CB819" s="6"/>
      <c r="CC819" s="6"/>
      <c r="CD819" s="6"/>
      <c r="CE819" s="6"/>
      <c r="CF819" s="6"/>
      <c r="CG819" s="6"/>
      <c r="CH819" s="6"/>
      <c r="CI819" s="6"/>
      <c r="CJ819" s="6"/>
      <c r="CK819" s="6"/>
      <c r="CL819" s="6"/>
      <c r="CM819" s="6"/>
      <c r="CN819" s="6"/>
      <c r="CO819" s="6"/>
      <c r="CP819" s="6"/>
      <c r="CQ819" s="6"/>
      <c r="CR819" s="6"/>
      <c r="CS819" s="6"/>
      <c r="CT819" s="6"/>
      <c r="CU819" s="6"/>
      <c r="CV819" s="6"/>
      <c r="CW819" s="6"/>
      <c r="CX819" s="6"/>
      <c r="CY819" s="6"/>
      <c r="CZ819" s="6"/>
      <c r="DA819" s="6"/>
      <c r="DB819" s="6"/>
      <c r="DC819" s="6"/>
      <c r="DD819" s="6"/>
      <c r="DE819" s="6"/>
      <c r="DF819" s="6"/>
      <c r="DG819" s="6"/>
      <c r="DH819" s="6"/>
      <c r="DI819" s="6"/>
      <c r="DJ819" s="6"/>
      <c r="DK819" s="6"/>
      <c r="DL819" s="6"/>
      <c r="DM819" s="6"/>
      <c r="DN819" s="6"/>
      <c r="DO819" s="6"/>
      <c r="DP819" s="6"/>
      <c r="DQ819" s="6"/>
      <c r="DR819" s="6"/>
      <c r="DS819" s="6"/>
    </row>
    <row r="820" spans="1:123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  <c r="CA820" s="6"/>
      <c r="CB820" s="6"/>
      <c r="CC820" s="6"/>
      <c r="CD820" s="6"/>
      <c r="CE820" s="6"/>
      <c r="CF820" s="6"/>
      <c r="CG820" s="6"/>
      <c r="CH820" s="6"/>
      <c r="CI820" s="6"/>
      <c r="CJ820" s="6"/>
      <c r="CK820" s="6"/>
      <c r="CL820" s="6"/>
      <c r="CM820" s="6"/>
      <c r="CN820" s="6"/>
      <c r="CO820" s="6"/>
      <c r="CP820" s="6"/>
      <c r="CQ820" s="6"/>
      <c r="CR820" s="6"/>
      <c r="CS820" s="6"/>
      <c r="CT820" s="6"/>
      <c r="CU820" s="6"/>
      <c r="CV820" s="6"/>
      <c r="CW820" s="6"/>
      <c r="CX820" s="6"/>
      <c r="CY820" s="6"/>
      <c r="CZ820" s="6"/>
      <c r="DA820" s="6"/>
      <c r="DB820" s="6"/>
      <c r="DC820" s="6"/>
      <c r="DD820" s="6"/>
      <c r="DE820" s="6"/>
      <c r="DF820" s="6"/>
      <c r="DG820" s="6"/>
      <c r="DH820" s="6"/>
      <c r="DI820" s="6"/>
      <c r="DJ820" s="6"/>
      <c r="DK820" s="6"/>
      <c r="DL820" s="6"/>
      <c r="DM820" s="6"/>
      <c r="DN820" s="6"/>
      <c r="DO820" s="6"/>
      <c r="DP820" s="6"/>
      <c r="DQ820" s="6"/>
      <c r="DR820" s="6"/>
      <c r="DS820" s="6"/>
    </row>
    <row r="821" spans="1:123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  <c r="CA821" s="6"/>
      <c r="CB821" s="6"/>
      <c r="CC821" s="6"/>
      <c r="CD821" s="6"/>
      <c r="CE821" s="6"/>
      <c r="CF821" s="6"/>
      <c r="CG821" s="6"/>
      <c r="CH821" s="6"/>
      <c r="CI821" s="6"/>
      <c r="CJ821" s="6"/>
      <c r="CK821" s="6"/>
      <c r="CL821" s="6"/>
      <c r="CM821" s="6"/>
      <c r="CN821" s="6"/>
      <c r="CO821" s="6"/>
      <c r="CP821" s="6"/>
      <c r="CQ821" s="6"/>
      <c r="CR821" s="6"/>
      <c r="CS821" s="6"/>
      <c r="CT821" s="6"/>
      <c r="CU821" s="6"/>
      <c r="CV821" s="6"/>
      <c r="CW821" s="6"/>
      <c r="CX821" s="6"/>
      <c r="CY821" s="6"/>
      <c r="CZ821" s="6"/>
      <c r="DA821" s="6"/>
      <c r="DB821" s="6"/>
      <c r="DC821" s="6"/>
      <c r="DD821" s="6"/>
      <c r="DE821" s="6"/>
      <c r="DF821" s="6"/>
      <c r="DG821" s="6"/>
      <c r="DH821" s="6"/>
      <c r="DI821" s="6"/>
      <c r="DJ821" s="6"/>
      <c r="DK821" s="6"/>
      <c r="DL821" s="6"/>
      <c r="DM821" s="6"/>
      <c r="DN821" s="6"/>
      <c r="DO821" s="6"/>
      <c r="DP821" s="6"/>
      <c r="DQ821" s="6"/>
      <c r="DR821" s="6"/>
      <c r="DS821" s="6"/>
    </row>
    <row r="822" spans="1:123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</row>
    <row r="823" spans="1:1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6"/>
      <c r="CA823" s="6"/>
      <c r="CB823" s="6"/>
      <c r="CC823" s="6"/>
      <c r="CD823" s="6"/>
      <c r="CE823" s="6"/>
      <c r="CF823" s="6"/>
      <c r="CG823" s="6"/>
      <c r="CH823" s="6"/>
      <c r="CI823" s="6"/>
      <c r="CJ823" s="6"/>
      <c r="CK823" s="6"/>
      <c r="CL823" s="6"/>
      <c r="CM823" s="6"/>
      <c r="CN823" s="6"/>
      <c r="CO823" s="6"/>
      <c r="CP823" s="6"/>
      <c r="CQ823" s="6"/>
      <c r="CR823" s="6"/>
      <c r="CS823" s="6"/>
      <c r="CT823" s="6"/>
      <c r="CU823" s="6"/>
      <c r="CV823" s="6"/>
      <c r="CW823" s="6"/>
      <c r="CX823" s="6"/>
      <c r="CY823" s="6"/>
      <c r="CZ823" s="6"/>
      <c r="DA823" s="6"/>
      <c r="DB823" s="6"/>
      <c r="DC823" s="6"/>
      <c r="DD823" s="6"/>
      <c r="DE823" s="6"/>
      <c r="DF823" s="6"/>
      <c r="DG823" s="6"/>
      <c r="DH823" s="6"/>
      <c r="DI823" s="6"/>
      <c r="DJ823" s="6"/>
      <c r="DK823" s="6"/>
      <c r="DL823" s="6"/>
      <c r="DM823" s="6"/>
      <c r="DN823" s="6"/>
      <c r="DO823" s="6"/>
      <c r="DP823" s="6"/>
      <c r="DQ823" s="6"/>
      <c r="DR823" s="6"/>
      <c r="DS823" s="6"/>
    </row>
    <row r="824" spans="1:123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  <c r="CA824" s="6"/>
      <c r="CB824" s="6"/>
      <c r="CC824" s="6"/>
      <c r="CD824" s="6"/>
      <c r="CE824" s="6"/>
      <c r="CF824" s="6"/>
      <c r="CG824" s="6"/>
      <c r="CH824" s="6"/>
      <c r="CI824" s="6"/>
      <c r="CJ824" s="6"/>
      <c r="CK824" s="6"/>
      <c r="CL824" s="6"/>
      <c r="CM824" s="6"/>
      <c r="CN824" s="6"/>
      <c r="CO824" s="6"/>
      <c r="CP824" s="6"/>
      <c r="CQ824" s="6"/>
      <c r="CR824" s="6"/>
      <c r="CS824" s="6"/>
      <c r="CT824" s="6"/>
      <c r="CU824" s="6"/>
      <c r="CV824" s="6"/>
      <c r="CW824" s="6"/>
      <c r="CX824" s="6"/>
      <c r="CY824" s="6"/>
      <c r="CZ824" s="6"/>
      <c r="DA824" s="6"/>
      <c r="DB824" s="6"/>
      <c r="DC824" s="6"/>
      <c r="DD824" s="6"/>
      <c r="DE824" s="6"/>
      <c r="DF824" s="6"/>
      <c r="DG824" s="6"/>
      <c r="DH824" s="6"/>
      <c r="DI824" s="6"/>
      <c r="DJ824" s="6"/>
      <c r="DK824" s="6"/>
      <c r="DL824" s="6"/>
      <c r="DM824" s="6"/>
      <c r="DN824" s="6"/>
      <c r="DO824" s="6"/>
      <c r="DP824" s="6"/>
      <c r="DQ824" s="6"/>
      <c r="DR824" s="6"/>
      <c r="DS824" s="6"/>
    </row>
    <row r="825" spans="1:123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  <c r="CA825" s="6"/>
      <c r="CB825" s="6"/>
      <c r="CC825" s="6"/>
      <c r="CD825" s="6"/>
      <c r="CE825" s="6"/>
      <c r="CF825" s="6"/>
      <c r="CG825" s="6"/>
      <c r="CH825" s="6"/>
      <c r="CI825" s="6"/>
      <c r="CJ825" s="6"/>
      <c r="CK825" s="6"/>
      <c r="CL825" s="6"/>
      <c r="CM825" s="6"/>
      <c r="CN825" s="6"/>
      <c r="CO825" s="6"/>
      <c r="CP825" s="6"/>
      <c r="CQ825" s="6"/>
      <c r="CR825" s="6"/>
      <c r="CS825" s="6"/>
      <c r="CT825" s="6"/>
      <c r="CU825" s="6"/>
      <c r="CV825" s="6"/>
      <c r="CW825" s="6"/>
      <c r="CX825" s="6"/>
      <c r="CY825" s="6"/>
      <c r="CZ825" s="6"/>
      <c r="DA825" s="6"/>
      <c r="DB825" s="6"/>
      <c r="DC825" s="6"/>
      <c r="DD825" s="6"/>
      <c r="DE825" s="6"/>
      <c r="DF825" s="6"/>
      <c r="DG825" s="6"/>
      <c r="DH825" s="6"/>
      <c r="DI825" s="6"/>
      <c r="DJ825" s="6"/>
      <c r="DK825" s="6"/>
      <c r="DL825" s="6"/>
      <c r="DM825" s="6"/>
      <c r="DN825" s="6"/>
      <c r="DO825" s="6"/>
      <c r="DP825" s="6"/>
      <c r="DQ825" s="6"/>
      <c r="DR825" s="6"/>
      <c r="DS825" s="6"/>
    </row>
    <row r="826" spans="1:123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</row>
    <row r="827" spans="1:123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6"/>
      <c r="CA827" s="6"/>
      <c r="CB827" s="6"/>
      <c r="CC827" s="6"/>
      <c r="CD827" s="6"/>
      <c r="CE827" s="6"/>
      <c r="CF827" s="6"/>
      <c r="CG827" s="6"/>
      <c r="CH827" s="6"/>
      <c r="CI827" s="6"/>
      <c r="CJ827" s="6"/>
      <c r="CK827" s="6"/>
      <c r="CL827" s="6"/>
      <c r="CM827" s="6"/>
      <c r="CN827" s="6"/>
      <c r="CO827" s="6"/>
      <c r="CP827" s="6"/>
      <c r="CQ827" s="6"/>
      <c r="CR827" s="6"/>
      <c r="CS827" s="6"/>
      <c r="CT827" s="6"/>
      <c r="CU827" s="6"/>
      <c r="CV827" s="6"/>
      <c r="CW827" s="6"/>
      <c r="CX827" s="6"/>
      <c r="CY827" s="6"/>
      <c r="CZ827" s="6"/>
      <c r="DA827" s="6"/>
      <c r="DB827" s="6"/>
      <c r="DC827" s="6"/>
      <c r="DD827" s="6"/>
      <c r="DE827" s="6"/>
      <c r="DF827" s="6"/>
      <c r="DG827" s="6"/>
      <c r="DH827" s="6"/>
      <c r="DI827" s="6"/>
      <c r="DJ827" s="6"/>
      <c r="DK827" s="6"/>
      <c r="DL827" s="6"/>
      <c r="DM827" s="6"/>
      <c r="DN827" s="6"/>
      <c r="DO827" s="6"/>
      <c r="DP827" s="6"/>
      <c r="DQ827" s="6"/>
      <c r="DR827" s="6"/>
      <c r="DS827" s="6"/>
    </row>
    <row r="828" spans="1:123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6"/>
      <c r="CA828" s="6"/>
      <c r="CB828" s="6"/>
      <c r="CC828" s="6"/>
      <c r="CD828" s="6"/>
      <c r="CE828" s="6"/>
      <c r="CF828" s="6"/>
      <c r="CG828" s="6"/>
      <c r="CH828" s="6"/>
      <c r="CI828" s="6"/>
      <c r="CJ828" s="6"/>
      <c r="CK828" s="6"/>
      <c r="CL828" s="6"/>
      <c r="CM828" s="6"/>
      <c r="CN828" s="6"/>
      <c r="CO828" s="6"/>
      <c r="CP828" s="6"/>
      <c r="CQ828" s="6"/>
      <c r="CR828" s="6"/>
      <c r="CS828" s="6"/>
      <c r="CT828" s="6"/>
      <c r="CU828" s="6"/>
      <c r="CV828" s="6"/>
      <c r="CW828" s="6"/>
      <c r="CX828" s="6"/>
      <c r="CY828" s="6"/>
      <c r="CZ828" s="6"/>
      <c r="DA828" s="6"/>
      <c r="DB828" s="6"/>
      <c r="DC828" s="6"/>
      <c r="DD828" s="6"/>
      <c r="DE828" s="6"/>
      <c r="DF828" s="6"/>
      <c r="DG828" s="6"/>
      <c r="DH828" s="6"/>
      <c r="DI828" s="6"/>
      <c r="DJ828" s="6"/>
      <c r="DK828" s="6"/>
      <c r="DL828" s="6"/>
      <c r="DM828" s="6"/>
      <c r="DN828" s="6"/>
      <c r="DO828" s="6"/>
      <c r="DP828" s="6"/>
      <c r="DQ828" s="6"/>
      <c r="DR828" s="6"/>
      <c r="DS828" s="6"/>
    </row>
    <row r="829" spans="1:123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  <c r="CA829" s="6"/>
      <c r="CB829" s="6"/>
      <c r="CC829" s="6"/>
      <c r="CD829" s="6"/>
      <c r="CE829" s="6"/>
      <c r="CF829" s="6"/>
      <c r="CG829" s="6"/>
      <c r="CH829" s="6"/>
      <c r="CI829" s="6"/>
      <c r="CJ829" s="6"/>
      <c r="CK829" s="6"/>
      <c r="CL829" s="6"/>
      <c r="CM829" s="6"/>
      <c r="CN829" s="6"/>
      <c r="CO829" s="6"/>
      <c r="CP829" s="6"/>
      <c r="CQ829" s="6"/>
      <c r="CR829" s="6"/>
      <c r="CS829" s="6"/>
      <c r="CT829" s="6"/>
      <c r="CU829" s="6"/>
      <c r="CV829" s="6"/>
      <c r="CW829" s="6"/>
      <c r="CX829" s="6"/>
      <c r="CY829" s="6"/>
      <c r="CZ829" s="6"/>
      <c r="DA829" s="6"/>
      <c r="DB829" s="6"/>
      <c r="DC829" s="6"/>
      <c r="DD829" s="6"/>
      <c r="DE829" s="6"/>
      <c r="DF829" s="6"/>
      <c r="DG829" s="6"/>
      <c r="DH829" s="6"/>
      <c r="DI829" s="6"/>
      <c r="DJ829" s="6"/>
      <c r="DK829" s="6"/>
      <c r="DL829" s="6"/>
      <c r="DM829" s="6"/>
      <c r="DN829" s="6"/>
      <c r="DO829" s="6"/>
      <c r="DP829" s="6"/>
      <c r="DQ829" s="6"/>
      <c r="DR829" s="6"/>
      <c r="DS829" s="6"/>
    </row>
    <row r="830" spans="1:123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</row>
    <row r="831" spans="1:123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6"/>
      <c r="CA831" s="6"/>
      <c r="CB831" s="6"/>
      <c r="CC831" s="6"/>
      <c r="CD831" s="6"/>
      <c r="CE831" s="6"/>
      <c r="CF831" s="6"/>
      <c r="CG831" s="6"/>
      <c r="CH831" s="6"/>
      <c r="CI831" s="6"/>
      <c r="CJ831" s="6"/>
      <c r="CK831" s="6"/>
      <c r="CL831" s="6"/>
      <c r="CM831" s="6"/>
      <c r="CN831" s="6"/>
      <c r="CO831" s="6"/>
      <c r="CP831" s="6"/>
      <c r="CQ831" s="6"/>
      <c r="CR831" s="6"/>
      <c r="CS831" s="6"/>
      <c r="CT831" s="6"/>
      <c r="CU831" s="6"/>
      <c r="CV831" s="6"/>
      <c r="CW831" s="6"/>
      <c r="CX831" s="6"/>
      <c r="CY831" s="6"/>
      <c r="CZ831" s="6"/>
      <c r="DA831" s="6"/>
      <c r="DB831" s="6"/>
      <c r="DC831" s="6"/>
      <c r="DD831" s="6"/>
      <c r="DE831" s="6"/>
      <c r="DF831" s="6"/>
      <c r="DG831" s="6"/>
      <c r="DH831" s="6"/>
      <c r="DI831" s="6"/>
      <c r="DJ831" s="6"/>
      <c r="DK831" s="6"/>
      <c r="DL831" s="6"/>
      <c r="DM831" s="6"/>
      <c r="DN831" s="6"/>
      <c r="DO831" s="6"/>
      <c r="DP831" s="6"/>
      <c r="DQ831" s="6"/>
      <c r="DR831" s="6"/>
      <c r="DS831" s="6"/>
    </row>
    <row r="832" spans="1:123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6"/>
      <c r="CA832" s="6"/>
      <c r="CB832" s="6"/>
      <c r="CC832" s="6"/>
      <c r="CD832" s="6"/>
      <c r="CE832" s="6"/>
      <c r="CF832" s="6"/>
      <c r="CG832" s="6"/>
      <c r="CH832" s="6"/>
      <c r="CI832" s="6"/>
      <c r="CJ832" s="6"/>
      <c r="CK832" s="6"/>
      <c r="CL832" s="6"/>
      <c r="CM832" s="6"/>
      <c r="CN832" s="6"/>
      <c r="CO832" s="6"/>
      <c r="CP832" s="6"/>
      <c r="CQ832" s="6"/>
      <c r="CR832" s="6"/>
      <c r="CS832" s="6"/>
      <c r="CT832" s="6"/>
      <c r="CU832" s="6"/>
      <c r="CV832" s="6"/>
      <c r="CW832" s="6"/>
      <c r="CX832" s="6"/>
      <c r="CY832" s="6"/>
      <c r="CZ832" s="6"/>
      <c r="DA832" s="6"/>
      <c r="DB832" s="6"/>
      <c r="DC832" s="6"/>
      <c r="DD832" s="6"/>
      <c r="DE832" s="6"/>
      <c r="DF832" s="6"/>
      <c r="DG832" s="6"/>
      <c r="DH832" s="6"/>
      <c r="DI832" s="6"/>
      <c r="DJ832" s="6"/>
      <c r="DK832" s="6"/>
      <c r="DL832" s="6"/>
      <c r="DM832" s="6"/>
      <c r="DN832" s="6"/>
      <c r="DO832" s="6"/>
      <c r="DP832" s="6"/>
      <c r="DQ832" s="6"/>
      <c r="DR832" s="6"/>
      <c r="DS832" s="6"/>
    </row>
    <row r="833" spans="1:12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6"/>
      <c r="CA833" s="6"/>
      <c r="CB833" s="6"/>
      <c r="CC833" s="6"/>
      <c r="CD833" s="6"/>
      <c r="CE833" s="6"/>
      <c r="CF833" s="6"/>
      <c r="CG833" s="6"/>
      <c r="CH833" s="6"/>
      <c r="CI833" s="6"/>
      <c r="CJ833" s="6"/>
      <c r="CK833" s="6"/>
      <c r="CL833" s="6"/>
      <c r="CM833" s="6"/>
      <c r="CN833" s="6"/>
      <c r="CO833" s="6"/>
      <c r="CP833" s="6"/>
      <c r="CQ833" s="6"/>
      <c r="CR833" s="6"/>
      <c r="CS833" s="6"/>
      <c r="CT833" s="6"/>
      <c r="CU833" s="6"/>
      <c r="CV833" s="6"/>
      <c r="CW833" s="6"/>
      <c r="CX833" s="6"/>
      <c r="CY833" s="6"/>
      <c r="CZ833" s="6"/>
      <c r="DA833" s="6"/>
      <c r="DB833" s="6"/>
      <c r="DC833" s="6"/>
      <c r="DD833" s="6"/>
      <c r="DE833" s="6"/>
      <c r="DF833" s="6"/>
      <c r="DG833" s="6"/>
      <c r="DH833" s="6"/>
      <c r="DI833" s="6"/>
      <c r="DJ833" s="6"/>
      <c r="DK833" s="6"/>
      <c r="DL833" s="6"/>
      <c r="DM833" s="6"/>
      <c r="DN833" s="6"/>
      <c r="DO833" s="6"/>
      <c r="DP833" s="6"/>
      <c r="DQ833" s="6"/>
      <c r="DR833" s="6"/>
      <c r="DS833" s="6"/>
    </row>
    <row r="834" spans="1:123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</row>
    <row r="835" spans="1:123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6"/>
      <c r="CA835" s="6"/>
      <c r="CB835" s="6"/>
      <c r="CC835" s="6"/>
      <c r="CD835" s="6"/>
      <c r="CE835" s="6"/>
      <c r="CF835" s="6"/>
      <c r="CG835" s="6"/>
      <c r="CH835" s="6"/>
      <c r="CI835" s="6"/>
      <c r="CJ835" s="6"/>
      <c r="CK835" s="6"/>
      <c r="CL835" s="6"/>
      <c r="CM835" s="6"/>
      <c r="CN835" s="6"/>
      <c r="CO835" s="6"/>
      <c r="CP835" s="6"/>
      <c r="CQ835" s="6"/>
      <c r="CR835" s="6"/>
      <c r="CS835" s="6"/>
      <c r="CT835" s="6"/>
      <c r="CU835" s="6"/>
      <c r="CV835" s="6"/>
      <c r="CW835" s="6"/>
      <c r="CX835" s="6"/>
      <c r="CY835" s="6"/>
      <c r="CZ835" s="6"/>
      <c r="DA835" s="6"/>
      <c r="DB835" s="6"/>
      <c r="DC835" s="6"/>
      <c r="DD835" s="6"/>
      <c r="DE835" s="6"/>
      <c r="DF835" s="6"/>
      <c r="DG835" s="6"/>
      <c r="DH835" s="6"/>
      <c r="DI835" s="6"/>
      <c r="DJ835" s="6"/>
      <c r="DK835" s="6"/>
      <c r="DL835" s="6"/>
      <c r="DM835" s="6"/>
      <c r="DN835" s="6"/>
      <c r="DO835" s="6"/>
      <c r="DP835" s="6"/>
      <c r="DQ835" s="6"/>
      <c r="DR835" s="6"/>
      <c r="DS835" s="6"/>
    </row>
    <row r="836" spans="1:123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6"/>
      <c r="CA836" s="6"/>
      <c r="CB836" s="6"/>
      <c r="CC836" s="6"/>
      <c r="CD836" s="6"/>
      <c r="CE836" s="6"/>
      <c r="CF836" s="6"/>
      <c r="CG836" s="6"/>
      <c r="CH836" s="6"/>
      <c r="CI836" s="6"/>
      <c r="CJ836" s="6"/>
      <c r="CK836" s="6"/>
      <c r="CL836" s="6"/>
      <c r="CM836" s="6"/>
      <c r="CN836" s="6"/>
      <c r="CO836" s="6"/>
      <c r="CP836" s="6"/>
      <c r="CQ836" s="6"/>
      <c r="CR836" s="6"/>
      <c r="CS836" s="6"/>
      <c r="CT836" s="6"/>
      <c r="CU836" s="6"/>
      <c r="CV836" s="6"/>
      <c r="CW836" s="6"/>
      <c r="CX836" s="6"/>
      <c r="CY836" s="6"/>
      <c r="CZ836" s="6"/>
      <c r="DA836" s="6"/>
      <c r="DB836" s="6"/>
      <c r="DC836" s="6"/>
      <c r="DD836" s="6"/>
      <c r="DE836" s="6"/>
      <c r="DF836" s="6"/>
      <c r="DG836" s="6"/>
      <c r="DH836" s="6"/>
      <c r="DI836" s="6"/>
      <c r="DJ836" s="6"/>
      <c r="DK836" s="6"/>
      <c r="DL836" s="6"/>
      <c r="DM836" s="6"/>
      <c r="DN836" s="6"/>
      <c r="DO836" s="6"/>
      <c r="DP836" s="6"/>
      <c r="DQ836" s="6"/>
      <c r="DR836" s="6"/>
      <c r="DS836" s="6"/>
    </row>
    <row r="837" spans="1:123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6"/>
      <c r="CA837" s="6"/>
      <c r="CB837" s="6"/>
      <c r="CC837" s="6"/>
      <c r="CD837" s="6"/>
      <c r="CE837" s="6"/>
      <c r="CF837" s="6"/>
      <c r="CG837" s="6"/>
      <c r="CH837" s="6"/>
      <c r="CI837" s="6"/>
      <c r="CJ837" s="6"/>
      <c r="CK837" s="6"/>
      <c r="CL837" s="6"/>
      <c r="CM837" s="6"/>
      <c r="CN837" s="6"/>
      <c r="CO837" s="6"/>
      <c r="CP837" s="6"/>
      <c r="CQ837" s="6"/>
      <c r="CR837" s="6"/>
      <c r="CS837" s="6"/>
      <c r="CT837" s="6"/>
      <c r="CU837" s="6"/>
      <c r="CV837" s="6"/>
      <c r="CW837" s="6"/>
      <c r="CX837" s="6"/>
      <c r="CY837" s="6"/>
      <c r="CZ837" s="6"/>
      <c r="DA837" s="6"/>
      <c r="DB837" s="6"/>
      <c r="DC837" s="6"/>
      <c r="DD837" s="6"/>
      <c r="DE837" s="6"/>
      <c r="DF837" s="6"/>
      <c r="DG837" s="6"/>
      <c r="DH837" s="6"/>
      <c r="DI837" s="6"/>
      <c r="DJ837" s="6"/>
      <c r="DK837" s="6"/>
      <c r="DL837" s="6"/>
      <c r="DM837" s="6"/>
      <c r="DN837" s="6"/>
      <c r="DO837" s="6"/>
      <c r="DP837" s="6"/>
      <c r="DQ837" s="6"/>
      <c r="DR837" s="6"/>
      <c r="DS837" s="6"/>
    </row>
    <row r="838" spans="1:123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</row>
    <row r="839" spans="1:123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6"/>
      <c r="CA839" s="6"/>
      <c r="CB839" s="6"/>
      <c r="CC839" s="6"/>
      <c r="CD839" s="6"/>
      <c r="CE839" s="6"/>
      <c r="CF839" s="6"/>
      <c r="CG839" s="6"/>
      <c r="CH839" s="6"/>
      <c r="CI839" s="6"/>
      <c r="CJ839" s="6"/>
      <c r="CK839" s="6"/>
      <c r="CL839" s="6"/>
      <c r="CM839" s="6"/>
      <c r="CN839" s="6"/>
      <c r="CO839" s="6"/>
      <c r="CP839" s="6"/>
      <c r="CQ839" s="6"/>
      <c r="CR839" s="6"/>
      <c r="CS839" s="6"/>
      <c r="CT839" s="6"/>
      <c r="CU839" s="6"/>
      <c r="CV839" s="6"/>
      <c r="CW839" s="6"/>
      <c r="CX839" s="6"/>
      <c r="CY839" s="6"/>
      <c r="CZ839" s="6"/>
      <c r="DA839" s="6"/>
      <c r="DB839" s="6"/>
      <c r="DC839" s="6"/>
      <c r="DD839" s="6"/>
      <c r="DE839" s="6"/>
      <c r="DF839" s="6"/>
      <c r="DG839" s="6"/>
      <c r="DH839" s="6"/>
      <c r="DI839" s="6"/>
      <c r="DJ839" s="6"/>
      <c r="DK839" s="6"/>
      <c r="DL839" s="6"/>
      <c r="DM839" s="6"/>
      <c r="DN839" s="6"/>
      <c r="DO839" s="6"/>
      <c r="DP839" s="6"/>
      <c r="DQ839" s="6"/>
      <c r="DR839" s="6"/>
      <c r="DS839" s="6"/>
    </row>
    <row r="840" spans="1:123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6"/>
      <c r="CA840" s="6"/>
      <c r="CB840" s="6"/>
      <c r="CC840" s="6"/>
      <c r="CD840" s="6"/>
      <c r="CE840" s="6"/>
      <c r="CF840" s="6"/>
      <c r="CG840" s="6"/>
      <c r="CH840" s="6"/>
      <c r="CI840" s="6"/>
      <c r="CJ840" s="6"/>
      <c r="CK840" s="6"/>
      <c r="CL840" s="6"/>
      <c r="CM840" s="6"/>
      <c r="CN840" s="6"/>
      <c r="CO840" s="6"/>
      <c r="CP840" s="6"/>
      <c r="CQ840" s="6"/>
      <c r="CR840" s="6"/>
      <c r="CS840" s="6"/>
      <c r="CT840" s="6"/>
      <c r="CU840" s="6"/>
      <c r="CV840" s="6"/>
      <c r="CW840" s="6"/>
      <c r="CX840" s="6"/>
      <c r="CY840" s="6"/>
      <c r="CZ840" s="6"/>
      <c r="DA840" s="6"/>
      <c r="DB840" s="6"/>
      <c r="DC840" s="6"/>
      <c r="DD840" s="6"/>
      <c r="DE840" s="6"/>
      <c r="DF840" s="6"/>
      <c r="DG840" s="6"/>
      <c r="DH840" s="6"/>
      <c r="DI840" s="6"/>
      <c r="DJ840" s="6"/>
      <c r="DK840" s="6"/>
      <c r="DL840" s="6"/>
      <c r="DM840" s="6"/>
      <c r="DN840" s="6"/>
      <c r="DO840" s="6"/>
      <c r="DP840" s="6"/>
      <c r="DQ840" s="6"/>
      <c r="DR840" s="6"/>
      <c r="DS840" s="6"/>
    </row>
    <row r="841" spans="1:123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6"/>
      <c r="CA841" s="6"/>
      <c r="CB841" s="6"/>
      <c r="CC841" s="6"/>
      <c r="CD841" s="6"/>
      <c r="CE841" s="6"/>
      <c r="CF841" s="6"/>
      <c r="CG841" s="6"/>
      <c r="CH841" s="6"/>
      <c r="CI841" s="6"/>
      <c r="CJ841" s="6"/>
      <c r="CK841" s="6"/>
      <c r="CL841" s="6"/>
      <c r="CM841" s="6"/>
      <c r="CN841" s="6"/>
      <c r="CO841" s="6"/>
      <c r="CP841" s="6"/>
      <c r="CQ841" s="6"/>
      <c r="CR841" s="6"/>
      <c r="CS841" s="6"/>
      <c r="CT841" s="6"/>
      <c r="CU841" s="6"/>
      <c r="CV841" s="6"/>
      <c r="CW841" s="6"/>
      <c r="CX841" s="6"/>
      <c r="CY841" s="6"/>
      <c r="CZ841" s="6"/>
      <c r="DA841" s="6"/>
      <c r="DB841" s="6"/>
      <c r="DC841" s="6"/>
      <c r="DD841" s="6"/>
      <c r="DE841" s="6"/>
      <c r="DF841" s="6"/>
      <c r="DG841" s="6"/>
      <c r="DH841" s="6"/>
      <c r="DI841" s="6"/>
      <c r="DJ841" s="6"/>
      <c r="DK841" s="6"/>
      <c r="DL841" s="6"/>
      <c r="DM841" s="6"/>
      <c r="DN841" s="6"/>
      <c r="DO841" s="6"/>
      <c r="DP841" s="6"/>
      <c r="DQ841" s="6"/>
      <c r="DR841" s="6"/>
      <c r="DS841" s="6"/>
    </row>
    <row r="842" spans="1:123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</row>
    <row r="843" spans="1:12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6"/>
      <c r="CA843" s="6"/>
      <c r="CB843" s="6"/>
      <c r="CC843" s="6"/>
      <c r="CD843" s="6"/>
      <c r="CE843" s="6"/>
      <c r="CF843" s="6"/>
      <c r="CG843" s="6"/>
      <c r="CH843" s="6"/>
      <c r="CI843" s="6"/>
      <c r="CJ843" s="6"/>
      <c r="CK843" s="6"/>
      <c r="CL843" s="6"/>
      <c r="CM843" s="6"/>
      <c r="CN843" s="6"/>
      <c r="CO843" s="6"/>
      <c r="CP843" s="6"/>
      <c r="CQ843" s="6"/>
      <c r="CR843" s="6"/>
      <c r="CS843" s="6"/>
      <c r="CT843" s="6"/>
      <c r="CU843" s="6"/>
      <c r="CV843" s="6"/>
      <c r="CW843" s="6"/>
      <c r="CX843" s="6"/>
      <c r="CY843" s="6"/>
      <c r="CZ843" s="6"/>
      <c r="DA843" s="6"/>
      <c r="DB843" s="6"/>
      <c r="DC843" s="6"/>
      <c r="DD843" s="6"/>
      <c r="DE843" s="6"/>
      <c r="DF843" s="6"/>
      <c r="DG843" s="6"/>
      <c r="DH843" s="6"/>
      <c r="DI843" s="6"/>
      <c r="DJ843" s="6"/>
      <c r="DK843" s="6"/>
      <c r="DL843" s="6"/>
      <c r="DM843" s="6"/>
      <c r="DN843" s="6"/>
      <c r="DO843" s="6"/>
      <c r="DP843" s="6"/>
      <c r="DQ843" s="6"/>
      <c r="DR843" s="6"/>
      <c r="DS843" s="6"/>
    </row>
    <row r="844" spans="1:123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6"/>
      <c r="CA844" s="6"/>
      <c r="CB844" s="6"/>
      <c r="CC844" s="6"/>
      <c r="CD844" s="6"/>
      <c r="CE844" s="6"/>
      <c r="CF844" s="6"/>
      <c r="CG844" s="6"/>
      <c r="CH844" s="6"/>
      <c r="CI844" s="6"/>
      <c r="CJ844" s="6"/>
      <c r="CK844" s="6"/>
      <c r="CL844" s="6"/>
      <c r="CM844" s="6"/>
      <c r="CN844" s="6"/>
      <c r="CO844" s="6"/>
      <c r="CP844" s="6"/>
      <c r="CQ844" s="6"/>
      <c r="CR844" s="6"/>
      <c r="CS844" s="6"/>
      <c r="CT844" s="6"/>
      <c r="CU844" s="6"/>
      <c r="CV844" s="6"/>
      <c r="CW844" s="6"/>
      <c r="CX844" s="6"/>
      <c r="CY844" s="6"/>
      <c r="CZ844" s="6"/>
      <c r="DA844" s="6"/>
      <c r="DB844" s="6"/>
      <c r="DC844" s="6"/>
      <c r="DD844" s="6"/>
      <c r="DE844" s="6"/>
      <c r="DF844" s="6"/>
      <c r="DG844" s="6"/>
      <c r="DH844" s="6"/>
      <c r="DI844" s="6"/>
      <c r="DJ844" s="6"/>
      <c r="DK844" s="6"/>
      <c r="DL844" s="6"/>
      <c r="DM844" s="6"/>
      <c r="DN844" s="6"/>
      <c r="DO844" s="6"/>
      <c r="DP844" s="6"/>
      <c r="DQ844" s="6"/>
      <c r="DR844" s="6"/>
      <c r="DS844" s="6"/>
    </row>
    <row r="845" spans="1:123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6"/>
      <c r="CA845" s="6"/>
      <c r="CB845" s="6"/>
      <c r="CC845" s="6"/>
      <c r="CD845" s="6"/>
      <c r="CE845" s="6"/>
      <c r="CF845" s="6"/>
      <c r="CG845" s="6"/>
      <c r="CH845" s="6"/>
      <c r="CI845" s="6"/>
      <c r="CJ845" s="6"/>
      <c r="CK845" s="6"/>
      <c r="CL845" s="6"/>
      <c r="CM845" s="6"/>
      <c r="CN845" s="6"/>
      <c r="CO845" s="6"/>
      <c r="CP845" s="6"/>
      <c r="CQ845" s="6"/>
      <c r="CR845" s="6"/>
      <c r="CS845" s="6"/>
      <c r="CT845" s="6"/>
      <c r="CU845" s="6"/>
      <c r="CV845" s="6"/>
      <c r="CW845" s="6"/>
      <c r="CX845" s="6"/>
      <c r="CY845" s="6"/>
      <c r="CZ845" s="6"/>
      <c r="DA845" s="6"/>
      <c r="DB845" s="6"/>
      <c r="DC845" s="6"/>
      <c r="DD845" s="6"/>
      <c r="DE845" s="6"/>
      <c r="DF845" s="6"/>
      <c r="DG845" s="6"/>
      <c r="DH845" s="6"/>
      <c r="DI845" s="6"/>
      <c r="DJ845" s="6"/>
      <c r="DK845" s="6"/>
      <c r="DL845" s="6"/>
      <c r="DM845" s="6"/>
      <c r="DN845" s="6"/>
      <c r="DO845" s="6"/>
      <c r="DP845" s="6"/>
      <c r="DQ845" s="6"/>
      <c r="DR845" s="6"/>
      <c r="DS845" s="6"/>
    </row>
    <row r="846" spans="1:123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</row>
    <row r="847" spans="1:123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6"/>
      <c r="CA847" s="6"/>
      <c r="CB847" s="6"/>
      <c r="CC847" s="6"/>
      <c r="CD847" s="6"/>
      <c r="CE847" s="6"/>
      <c r="CF847" s="6"/>
      <c r="CG847" s="6"/>
      <c r="CH847" s="6"/>
      <c r="CI847" s="6"/>
      <c r="CJ847" s="6"/>
      <c r="CK847" s="6"/>
      <c r="CL847" s="6"/>
      <c r="CM847" s="6"/>
      <c r="CN847" s="6"/>
      <c r="CO847" s="6"/>
      <c r="CP847" s="6"/>
      <c r="CQ847" s="6"/>
      <c r="CR847" s="6"/>
      <c r="CS847" s="6"/>
      <c r="CT847" s="6"/>
      <c r="CU847" s="6"/>
      <c r="CV847" s="6"/>
      <c r="CW847" s="6"/>
      <c r="CX847" s="6"/>
      <c r="CY847" s="6"/>
      <c r="CZ847" s="6"/>
      <c r="DA847" s="6"/>
      <c r="DB847" s="6"/>
      <c r="DC847" s="6"/>
      <c r="DD847" s="6"/>
      <c r="DE847" s="6"/>
      <c r="DF847" s="6"/>
      <c r="DG847" s="6"/>
      <c r="DH847" s="6"/>
      <c r="DI847" s="6"/>
      <c r="DJ847" s="6"/>
      <c r="DK847" s="6"/>
      <c r="DL847" s="6"/>
      <c r="DM847" s="6"/>
      <c r="DN847" s="6"/>
      <c r="DO847" s="6"/>
      <c r="DP847" s="6"/>
      <c r="DQ847" s="6"/>
      <c r="DR847" s="6"/>
      <c r="DS847" s="6"/>
    </row>
    <row r="848" spans="1:123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6"/>
      <c r="CA848" s="6"/>
      <c r="CB848" s="6"/>
      <c r="CC848" s="6"/>
      <c r="CD848" s="6"/>
      <c r="CE848" s="6"/>
      <c r="CF848" s="6"/>
      <c r="CG848" s="6"/>
      <c r="CH848" s="6"/>
      <c r="CI848" s="6"/>
      <c r="CJ848" s="6"/>
      <c r="CK848" s="6"/>
      <c r="CL848" s="6"/>
      <c r="CM848" s="6"/>
      <c r="CN848" s="6"/>
      <c r="CO848" s="6"/>
      <c r="CP848" s="6"/>
      <c r="CQ848" s="6"/>
      <c r="CR848" s="6"/>
      <c r="CS848" s="6"/>
      <c r="CT848" s="6"/>
      <c r="CU848" s="6"/>
      <c r="CV848" s="6"/>
      <c r="CW848" s="6"/>
      <c r="CX848" s="6"/>
      <c r="CY848" s="6"/>
      <c r="CZ848" s="6"/>
      <c r="DA848" s="6"/>
      <c r="DB848" s="6"/>
      <c r="DC848" s="6"/>
      <c r="DD848" s="6"/>
      <c r="DE848" s="6"/>
      <c r="DF848" s="6"/>
      <c r="DG848" s="6"/>
      <c r="DH848" s="6"/>
      <c r="DI848" s="6"/>
      <c r="DJ848" s="6"/>
      <c r="DK848" s="6"/>
      <c r="DL848" s="6"/>
      <c r="DM848" s="6"/>
      <c r="DN848" s="6"/>
      <c r="DO848" s="6"/>
      <c r="DP848" s="6"/>
      <c r="DQ848" s="6"/>
      <c r="DR848" s="6"/>
      <c r="DS848" s="6"/>
    </row>
    <row r="849" spans="1:123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6"/>
      <c r="CA849" s="6"/>
      <c r="CB849" s="6"/>
      <c r="CC849" s="6"/>
      <c r="CD849" s="6"/>
      <c r="CE849" s="6"/>
      <c r="CF849" s="6"/>
      <c r="CG849" s="6"/>
      <c r="CH849" s="6"/>
      <c r="CI849" s="6"/>
      <c r="CJ849" s="6"/>
      <c r="CK849" s="6"/>
      <c r="CL849" s="6"/>
      <c r="CM849" s="6"/>
      <c r="CN849" s="6"/>
      <c r="CO849" s="6"/>
      <c r="CP849" s="6"/>
      <c r="CQ849" s="6"/>
      <c r="CR849" s="6"/>
      <c r="CS849" s="6"/>
      <c r="CT849" s="6"/>
      <c r="CU849" s="6"/>
      <c r="CV849" s="6"/>
      <c r="CW849" s="6"/>
      <c r="CX849" s="6"/>
      <c r="CY849" s="6"/>
      <c r="CZ849" s="6"/>
      <c r="DA849" s="6"/>
      <c r="DB849" s="6"/>
      <c r="DC849" s="6"/>
      <c r="DD849" s="6"/>
      <c r="DE849" s="6"/>
      <c r="DF849" s="6"/>
      <c r="DG849" s="6"/>
      <c r="DH849" s="6"/>
      <c r="DI849" s="6"/>
      <c r="DJ849" s="6"/>
      <c r="DK849" s="6"/>
      <c r="DL849" s="6"/>
      <c r="DM849" s="6"/>
      <c r="DN849" s="6"/>
      <c r="DO849" s="6"/>
      <c r="DP849" s="6"/>
      <c r="DQ849" s="6"/>
      <c r="DR849" s="6"/>
      <c r="DS849" s="6"/>
    </row>
    <row r="850" spans="1:123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</row>
    <row r="851" spans="1:123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6"/>
      <c r="CA851" s="6"/>
      <c r="CB851" s="6"/>
      <c r="CC851" s="6"/>
      <c r="CD851" s="6"/>
      <c r="CE851" s="6"/>
      <c r="CF851" s="6"/>
      <c r="CG851" s="6"/>
      <c r="CH851" s="6"/>
      <c r="CI851" s="6"/>
      <c r="CJ851" s="6"/>
      <c r="CK851" s="6"/>
      <c r="CL851" s="6"/>
      <c r="CM851" s="6"/>
      <c r="CN851" s="6"/>
      <c r="CO851" s="6"/>
      <c r="CP851" s="6"/>
      <c r="CQ851" s="6"/>
      <c r="CR851" s="6"/>
      <c r="CS851" s="6"/>
      <c r="CT851" s="6"/>
      <c r="CU851" s="6"/>
      <c r="CV851" s="6"/>
      <c r="CW851" s="6"/>
      <c r="CX851" s="6"/>
      <c r="CY851" s="6"/>
      <c r="CZ851" s="6"/>
      <c r="DA851" s="6"/>
      <c r="DB851" s="6"/>
      <c r="DC851" s="6"/>
      <c r="DD851" s="6"/>
      <c r="DE851" s="6"/>
      <c r="DF851" s="6"/>
      <c r="DG851" s="6"/>
      <c r="DH851" s="6"/>
      <c r="DI851" s="6"/>
      <c r="DJ851" s="6"/>
      <c r="DK851" s="6"/>
      <c r="DL851" s="6"/>
      <c r="DM851" s="6"/>
      <c r="DN851" s="6"/>
      <c r="DO851" s="6"/>
      <c r="DP851" s="6"/>
      <c r="DQ851" s="6"/>
      <c r="DR851" s="6"/>
      <c r="DS851" s="6"/>
    </row>
    <row r="852" spans="1:123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6"/>
      <c r="CA852" s="6"/>
      <c r="CB852" s="6"/>
      <c r="CC852" s="6"/>
      <c r="CD852" s="6"/>
      <c r="CE852" s="6"/>
      <c r="CF852" s="6"/>
      <c r="CG852" s="6"/>
      <c r="CH852" s="6"/>
      <c r="CI852" s="6"/>
      <c r="CJ852" s="6"/>
      <c r="CK852" s="6"/>
      <c r="CL852" s="6"/>
      <c r="CM852" s="6"/>
      <c r="CN852" s="6"/>
      <c r="CO852" s="6"/>
      <c r="CP852" s="6"/>
      <c r="CQ852" s="6"/>
      <c r="CR852" s="6"/>
      <c r="CS852" s="6"/>
      <c r="CT852" s="6"/>
      <c r="CU852" s="6"/>
      <c r="CV852" s="6"/>
      <c r="CW852" s="6"/>
      <c r="CX852" s="6"/>
      <c r="CY852" s="6"/>
      <c r="CZ852" s="6"/>
      <c r="DA852" s="6"/>
      <c r="DB852" s="6"/>
      <c r="DC852" s="6"/>
      <c r="DD852" s="6"/>
      <c r="DE852" s="6"/>
      <c r="DF852" s="6"/>
      <c r="DG852" s="6"/>
      <c r="DH852" s="6"/>
      <c r="DI852" s="6"/>
      <c r="DJ852" s="6"/>
      <c r="DK852" s="6"/>
      <c r="DL852" s="6"/>
      <c r="DM852" s="6"/>
      <c r="DN852" s="6"/>
      <c r="DO852" s="6"/>
      <c r="DP852" s="6"/>
      <c r="DQ852" s="6"/>
      <c r="DR852" s="6"/>
      <c r="DS852" s="6"/>
    </row>
    <row r="853" spans="1:12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6"/>
      <c r="CA853" s="6"/>
      <c r="CB853" s="6"/>
      <c r="CC853" s="6"/>
      <c r="CD853" s="6"/>
      <c r="CE853" s="6"/>
      <c r="CF853" s="6"/>
      <c r="CG853" s="6"/>
      <c r="CH853" s="6"/>
      <c r="CI853" s="6"/>
      <c r="CJ853" s="6"/>
      <c r="CK853" s="6"/>
      <c r="CL853" s="6"/>
      <c r="CM853" s="6"/>
      <c r="CN853" s="6"/>
      <c r="CO853" s="6"/>
      <c r="CP853" s="6"/>
      <c r="CQ853" s="6"/>
      <c r="CR853" s="6"/>
      <c r="CS853" s="6"/>
      <c r="CT853" s="6"/>
      <c r="CU853" s="6"/>
      <c r="CV853" s="6"/>
      <c r="CW853" s="6"/>
      <c r="CX853" s="6"/>
      <c r="CY853" s="6"/>
      <c r="CZ853" s="6"/>
      <c r="DA853" s="6"/>
      <c r="DB853" s="6"/>
      <c r="DC853" s="6"/>
      <c r="DD853" s="6"/>
      <c r="DE853" s="6"/>
      <c r="DF853" s="6"/>
      <c r="DG853" s="6"/>
      <c r="DH853" s="6"/>
      <c r="DI853" s="6"/>
      <c r="DJ853" s="6"/>
      <c r="DK853" s="6"/>
      <c r="DL853" s="6"/>
      <c r="DM853" s="6"/>
      <c r="DN853" s="6"/>
      <c r="DO853" s="6"/>
      <c r="DP853" s="6"/>
      <c r="DQ853" s="6"/>
      <c r="DR853" s="6"/>
      <c r="DS853" s="6"/>
    </row>
    <row r="854" spans="1:123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</row>
    <row r="855" spans="1:123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6"/>
      <c r="CA855" s="6"/>
      <c r="CB855" s="6"/>
      <c r="CC855" s="6"/>
      <c r="CD855" s="6"/>
      <c r="CE855" s="6"/>
      <c r="CF855" s="6"/>
      <c r="CG855" s="6"/>
      <c r="CH855" s="6"/>
      <c r="CI855" s="6"/>
      <c r="CJ855" s="6"/>
      <c r="CK855" s="6"/>
      <c r="CL855" s="6"/>
      <c r="CM855" s="6"/>
      <c r="CN855" s="6"/>
      <c r="CO855" s="6"/>
      <c r="CP855" s="6"/>
      <c r="CQ855" s="6"/>
      <c r="CR855" s="6"/>
      <c r="CS855" s="6"/>
      <c r="CT855" s="6"/>
      <c r="CU855" s="6"/>
      <c r="CV855" s="6"/>
      <c r="CW855" s="6"/>
      <c r="CX855" s="6"/>
      <c r="CY855" s="6"/>
      <c r="CZ855" s="6"/>
      <c r="DA855" s="6"/>
      <c r="DB855" s="6"/>
      <c r="DC855" s="6"/>
      <c r="DD855" s="6"/>
      <c r="DE855" s="6"/>
      <c r="DF855" s="6"/>
      <c r="DG855" s="6"/>
      <c r="DH855" s="6"/>
      <c r="DI855" s="6"/>
      <c r="DJ855" s="6"/>
      <c r="DK855" s="6"/>
      <c r="DL855" s="6"/>
      <c r="DM855" s="6"/>
      <c r="DN855" s="6"/>
      <c r="DO855" s="6"/>
      <c r="DP855" s="6"/>
      <c r="DQ855" s="6"/>
      <c r="DR855" s="6"/>
      <c r="DS855" s="6"/>
    </row>
    <row r="856" spans="1:123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6"/>
      <c r="CA856" s="6"/>
      <c r="CB856" s="6"/>
      <c r="CC856" s="6"/>
      <c r="CD856" s="6"/>
      <c r="CE856" s="6"/>
      <c r="CF856" s="6"/>
      <c r="CG856" s="6"/>
      <c r="CH856" s="6"/>
      <c r="CI856" s="6"/>
      <c r="CJ856" s="6"/>
      <c r="CK856" s="6"/>
      <c r="CL856" s="6"/>
      <c r="CM856" s="6"/>
      <c r="CN856" s="6"/>
      <c r="CO856" s="6"/>
      <c r="CP856" s="6"/>
      <c r="CQ856" s="6"/>
      <c r="CR856" s="6"/>
      <c r="CS856" s="6"/>
      <c r="CT856" s="6"/>
      <c r="CU856" s="6"/>
      <c r="CV856" s="6"/>
      <c r="CW856" s="6"/>
      <c r="CX856" s="6"/>
      <c r="CY856" s="6"/>
      <c r="CZ856" s="6"/>
      <c r="DA856" s="6"/>
      <c r="DB856" s="6"/>
      <c r="DC856" s="6"/>
      <c r="DD856" s="6"/>
      <c r="DE856" s="6"/>
      <c r="DF856" s="6"/>
      <c r="DG856" s="6"/>
      <c r="DH856" s="6"/>
      <c r="DI856" s="6"/>
      <c r="DJ856" s="6"/>
      <c r="DK856" s="6"/>
      <c r="DL856" s="6"/>
      <c r="DM856" s="6"/>
      <c r="DN856" s="6"/>
      <c r="DO856" s="6"/>
      <c r="DP856" s="6"/>
      <c r="DQ856" s="6"/>
      <c r="DR856" s="6"/>
      <c r="DS856" s="6"/>
    </row>
    <row r="857" spans="1:123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6"/>
      <c r="CA857" s="6"/>
      <c r="CB857" s="6"/>
      <c r="CC857" s="6"/>
      <c r="CD857" s="6"/>
      <c r="CE857" s="6"/>
      <c r="CF857" s="6"/>
      <c r="CG857" s="6"/>
      <c r="CH857" s="6"/>
      <c r="CI857" s="6"/>
      <c r="CJ857" s="6"/>
      <c r="CK857" s="6"/>
      <c r="CL857" s="6"/>
      <c r="CM857" s="6"/>
      <c r="CN857" s="6"/>
      <c r="CO857" s="6"/>
      <c r="CP857" s="6"/>
      <c r="CQ857" s="6"/>
      <c r="CR857" s="6"/>
      <c r="CS857" s="6"/>
      <c r="CT857" s="6"/>
      <c r="CU857" s="6"/>
      <c r="CV857" s="6"/>
      <c r="CW857" s="6"/>
      <c r="CX857" s="6"/>
      <c r="CY857" s="6"/>
      <c r="CZ857" s="6"/>
      <c r="DA857" s="6"/>
      <c r="DB857" s="6"/>
      <c r="DC857" s="6"/>
      <c r="DD857" s="6"/>
      <c r="DE857" s="6"/>
      <c r="DF857" s="6"/>
      <c r="DG857" s="6"/>
      <c r="DH857" s="6"/>
      <c r="DI857" s="6"/>
      <c r="DJ857" s="6"/>
      <c r="DK857" s="6"/>
      <c r="DL857" s="6"/>
      <c r="DM857" s="6"/>
      <c r="DN857" s="6"/>
      <c r="DO857" s="6"/>
      <c r="DP857" s="6"/>
      <c r="DQ857" s="6"/>
      <c r="DR857" s="6"/>
      <c r="DS857" s="6"/>
    </row>
    <row r="858" spans="1:123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</row>
    <row r="859" spans="1:123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6"/>
      <c r="CA859" s="6"/>
      <c r="CB859" s="6"/>
      <c r="CC859" s="6"/>
      <c r="CD859" s="6"/>
      <c r="CE859" s="6"/>
      <c r="CF859" s="6"/>
      <c r="CG859" s="6"/>
      <c r="CH859" s="6"/>
      <c r="CI859" s="6"/>
      <c r="CJ859" s="6"/>
      <c r="CK859" s="6"/>
      <c r="CL859" s="6"/>
      <c r="CM859" s="6"/>
      <c r="CN859" s="6"/>
      <c r="CO859" s="6"/>
      <c r="CP859" s="6"/>
      <c r="CQ859" s="6"/>
      <c r="CR859" s="6"/>
      <c r="CS859" s="6"/>
      <c r="CT859" s="6"/>
      <c r="CU859" s="6"/>
      <c r="CV859" s="6"/>
      <c r="CW859" s="6"/>
      <c r="CX859" s="6"/>
      <c r="CY859" s="6"/>
      <c r="CZ859" s="6"/>
      <c r="DA859" s="6"/>
      <c r="DB859" s="6"/>
      <c r="DC859" s="6"/>
      <c r="DD859" s="6"/>
      <c r="DE859" s="6"/>
      <c r="DF859" s="6"/>
      <c r="DG859" s="6"/>
      <c r="DH859" s="6"/>
      <c r="DI859" s="6"/>
      <c r="DJ859" s="6"/>
      <c r="DK859" s="6"/>
      <c r="DL859" s="6"/>
      <c r="DM859" s="6"/>
      <c r="DN859" s="6"/>
      <c r="DO859" s="6"/>
      <c r="DP859" s="6"/>
      <c r="DQ859" s="6"/>
      <c r="DR859" s="6"/>
      <c r="DS859" s="6"/>
    </row>
    <row r="860" spans="1:123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6"/>
      <c r="CA860" s="6"/>
      <c r="CB860" s="6"/>
      <c r="CC860" s="6"/>
      <c r="CD860" s="6"/>
      <c r="CE860" s="6"/>
      <c r="CF860" s="6"/>
      <c r="CG860" s="6"/>
      <c r="CH860" s="6"/>
      <c r="CI860" s="6"/>
      <c r="CJ860" s="6"/>
      <c r="CK860" s="6"/>
      <c r="CL860" s="6"/>
      <c r="CM860" s="6"/>
      <c r="CN860" s="6"/>
      <c r="CO860" s="6"/>
      <c r="CP860" s="6"/>
      <c r="CQ860" s="6"/>
      <c r="CR860" s="6"/>
      <c r="CS860" s="6"/>
      <c r="CT860" s="6"/>
      <c r="CU860" s="6"/>
      <c r="CV860" s="6"/>
      <c r="CW860" s="6"/>
      <c r="CX860" s="6"/>
      <c r="CY860" s="6"/>
      <c r="CZ860" s="6"/>
      <c r="DA860" s="6"/>
      <c r="DB860" s="6"/>
      <c r="DC860" s="6"/>
      <c r="DD860" s="6"/>
      <c r="DE860" s="6"/>
      <c r="DF860" s="6"/>
      <c r="DG860" s="6"/>
      <c r="DH860" s="6"/>
      <c r="DI860" s="6"/>
      <c r="DJ860" s="6"/>
      <c r="DK860" s="6"/>
      <c r="DL860" s="6"/>
      <c r="DM860" s="6"/>
      <c r="DN860" s="6"/>
      <c r="DO860" s="6"/>
      <c r="DP860" s="6"/>
      <c r="DQ860" s="6"/>
      <c r="DR860" s="6"/>
      <c r="DS860" s="6"/>
    </row>
    <row r="861" spans="1:123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6"/>
      <c r="CA861" s="6"/>
      <c r="CB861" s="6"/>
      <c r="CC861" s="6"/>
      <c r="CD861" s="6"/>
      <c r="CE861" s="6"/>
      <c r="CF861" s="6"/>
      <c r="CG861" s="6"/>
      <c r="CH861" s="6"/>
      <c r="CI861" s="6"/>
      <c r="CJ861" s="6"/>
      <c r="CK861" s="6"/>
      <c r="CL861" s="6"/>
      <c r="CM861" s="6"/>
      <c r="CN861" s="6"/>
      <c r="CO861" s="6"/>
      <c r="CP861" s="6"/>
      <c r="CQ861" s="6"/>
      <c r="CR861" s="6"/>
      <c r="CS861" s="6"/>
      <c r="CT861" s="6"/>
      <c r="CU861" s="6"/>
      <c r="CV861" s="6"/>
      <c r="CW861" s="6"/>
      <c r="CX861" s="6"/>
      <c r="CY861" s="6"/>
      <c r="CZ861" s="6"/>
      <c r="DA861" s="6"/>
      <c r="DB861" s="6"/>
      <c r="DC861" s="6"/>
      <c r="DD861" s="6"/>
      <c r="DE861" s="6"/>
      <c r="DF861" s="6"/>
      <c r="DG861" s="6"/>
      <c r="DH861" s="6"/>
      <c r="DI861" s="6"/>
      <c r="DJ861" s="6"/>
      <c r="DK861" s="6"/>
      <c r="DL861" s="6"/>
      <c r="DM861" s="6"/>
      <c r="DN861" s="6"/>
      <c r="DO861" s="6"/>
      <c r="DP861" s="6"/>
      <c r="DQ861" s="6"/>
      <c r="DR861" s="6"/>
      <c r="DS861" s="6"/>
    </row>
    <row r="862" spans="1:123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</row>
    <row r="863" spans="1:12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  <c r="CA863" s="6"/>
      <c r="CB863" s="6"/>
      <c r="CC863" s="6"/>
      <c r="CD863" s="6"/>
      <c r="CE863" s="6"/>
      <c r="CF863" s="6"/>
      <c r="CG863" s="6"/>
      <c r="CH863" s="6"/>
      <c r="CI863" s="6"/>
      <c r="CJ863" s="6"/>
      <c r="CK863" s="6"/>
      <c r="CL863" s="6"/>
      <c r="CM863" s="6"/>
      <c r="CN863" s="6"/>
      <c r="CO863" s="6"/>
      <c r="CP863" s="6"/>
      <c r="CQ863" s="6"/>
      <c r="CR863" s="6"/>
      <c r="CS863" s="6"/>
      <c r="CT863" s="6"/>
      <c r="CU863" s="6"/>
      <c r="CV863" s="6"/>
      <c r="CW863" s="6"/>
      <c r="CX863" s="6"/>
      <c r="CY863" s="6"/>
      <c r="CZ863" s="6"/>
      <c r="DA863" s="6"/>
      <c r="DB863" s="6"/>
      <c r="DC863" s="6"/>
      <c r="DD863" s="6"/>
      <c r="DE863" s="6"/>
      <c r="DF863" s="6"/>
      <c r="DG863" s="6"/>
      <c r="DH863" s="6"/>
      <c r="DI863" s="6"/>
      <c r="DJ863" s="6"/>
      <c r="DK863" s="6"/>
      <c r="DL863" s="6"/>
      <c r="DM863" s="6"/>
      <c r="DN863" s="6"/>
      <c r="DO863" s="6"/>
      <c r="DP863" s="6"/>
      <c r="DQ863" s="6"/>
      <c r="DR863" s="6"/>
      <c r="DS863" s="6"/>
    </row>
    <row r="864" spans="1:123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  <c r="CA864" s="6"/>
      <c r="CB864" s="6"/>
      <c r="CC864" s="6"/>
      <c r="CD864" s="6"/>
      <c r="CE864" s="6"/>
      <c r="CF864" s="6"/>
      <c r="CG864" s="6"/>
      <c r="CH864" s="6"/>
      <c r="CI864" s="6"/>
      <c r="CJ864" s="6"/>
      <c r="CK864" s="6"/>
      <c r="CL864" s="6"/>
      <c r="CM864" s="6"/>
      <c r="CN864" s="6"/>
      <c r="CO864" s="6"/>
      <c r="CP864" s="6"/>
      <c r="CQ864" s="6"/>
      <c r="CR864" s="6"/>
      <c r="CS864" s="6"/>
      <c r="CT864" s="6"/>
      <c r="CU864" s="6"/>
      <c r="CV864" s="6"/>
      <c r="CW864" s="6"/>
      <c r="CX864" s="6"/>
      <c r="CY864" s="6"/>
      <c r="CZ864" s="6"/>
      <c r="DA864" s="6"/>
      <c r="DB864" s="6"/>
      <c r="DC864" s="6"/>
      <c r="DD864" s="6"/>
      <c r="DE864" s="6"/>
      <c r="DF864" s="6"/>
      <c r="DG864" s="6"/>
      <c r="DH864" s="6"/>
      <c r="DI864" s="6"/>
      <c r="DJ864" s="6"/>
      <c r="DK864" s="6"/>
      <c r="DL864" s="6"/>
      <c r="DM864" s="6"/>
      <c r="DN864" s="6"/>
      <c r="DO864" s="6"/>
      <c r="DP864" s="6"/>
      <c r="DQ864" s="6"/>
      <c r="DR864" s="6"/>
      <c r="DS864" s="6"/>
    </row>
    <row r="865" spans="1:123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  <c r="BZ865" s="6"/>
      <c r="CA865" s="6"/>
      <c r="CB865" s="6"/>
      <c r="CC865" s="6"/>
      <c r="CD865" s="6"/>
      <c r="CE865" s="6"/>
      <c r="CF865" s="6"/>
      <c r="CG865" s="6"/>
      <c r="CH865" s="6"/>
      <c r="CI865" s="6"/>
      <c r="CJ865" s="6"/>
      <c r="CK865" s="6"/>
      <c r="CL865" s="6"/>
      <c r="CM865" s="6"/>
      <c r="CN865" s="6"/>
      <c r="CO865" s="6"/>
      <c r="CP865" s="6"/>
      <c r="CQ865" s="6"/>
      <c r="CR865" s="6"/>
      <c r="CS865" s="6"/>
      <c r="CT865" s="6"/>
      <c r="CU865" s="6"/>
      <c r="CV865" s="6"/>
      <c r="CW865" s="6"/>
      <c r="CX865" s="6"/>
      <c r="CY865" s="6"/>
      <c r="CZ865" s="6"/>
      <c r="DA865" s="6"/>
      <c r="DB865" s="6"/>
      <c r="DC865" s="6"/>
      <c r="DD865" s="6"/>
      <c r="DE865" s="6"/>
      <c r="DF865" s="6"/>
      <c r="DG865" s="6"/>
      <c r="DH865" s="6"/>
      <c r="DI865" s="6"/>
      <c r="DJ865" s="6"/>
      <c r="DK865" s="6"/>
      <c r="DL865" s="6"/>
      <c r="DM865" s="6"/>
      <c r="DN865" s="6"/>
      <c r="DO865" s="6"/>
      <c r="DP865" s="6"/>
      <c r="DQ865" s="6"/>
      <c r="DR865" s="6"/>
      <c r="DS865" s="6"/>
    </row>
    <row r="866" spans="1:123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</row>
    <row r="867" spans="1:123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  <c r="BZ867" s="6"/>
      <c r="CA867" s="6"/>
      <c r="CB867" s="6"/>
      <c r="CC867" s="6"/>
      <c r="CD867" s="6"/>
      <c r="CE867" s="6"/>
      <c r="CF867" s="6"/>
      <c r="CG867" s="6"/>
      <c r="CH867" s="6"/>
      <c r="CI867" s="6"/>
      <c r="CJ867" s="6"/>
      <c r="CK867" s="6"/>
      <c r="CL867" s="6"/>
      <c r="CM867" s="6"/>
      <c r="CN867" s="6"/>
      <c r="CO867" s="6"/>
      <c r="CP867" s="6"/>
      <c r="CQ867" s="6"/>
      <c r="CR867" s="6"/>
      <c r="CS867" s="6"/>
      <c r="CT867" s="6"/>
      <c r="CU867" s="6"/>
      <c r="CV867" s="6"/>
      <c r="CW867" s="6"/>
      <c r="CX867" s="6"/>
      <c r="CY867" s="6"/>
      <c r="CZ867" s="6"/>
      <c r="DA867" s="6"/>
      <c r="DB867" s="6"/>
      <c r="DC867" s="6"/>
      <c r="DD867" s="6"/>
      <c r="DE867" s="6"/>
      <c r="DF867" s="6"/>
      <c r="DG867" s="6"/>
      <c r="DH867" s="6"/>
      <c r="DI867" s="6"/>
      <c r="DJ867" s="6"/>
      <c r="DK867" s="6"/>
      <c r="DL867" s="6"/>
      <c r="DM867" s="6"/>
      <c r="DN867" s="6"/>
      <c r="DO867" s="6"/>
      <c r="DP867" s="6"/>
      <c r="DQ867" s="6"/>
      <c r="DR867" s="6"/>
      <c r="DS867" s="6"/>
    </row>
    <row r="868" spans="1:123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  <c r="BZ868" s="6"/>
      <c r="CA868" s="6"/>
      <c r="CB868" s="6"/>
      <c r="CC868" s="6"/>
      <c r="CD868" s="6"/>
      <c r="CE868" s="6"/>
      <c r="CF868" s="6"/>
      <c r="CG868" s="6"/>
      <c r="CH868" s="6"/>
      <c r="CI868" s="6"/>
      <c r="CJ868" s="6"/>
      <c r="CK868" s="6"/>
      <c r="CL868" s="6"/>
      <c r="CM868" s="6"/>
      <c r="CN868" s="6"/>
      <c r="CO868" s="6"/>
      <c r="CP868" s="6"/>
      <c r="CQ868" s="6"/>
      <c r="CR868" s="6"/>
      <c r="CS868" s="6"/>
      <c r="CT868" s="6"/>
      <c r="CU868" s="6"/>
      <c r="CV868" s="6"/>
      <c r="CW868" s="6"/>
      <c r="CX868" s="6"/>
      <c r="CY868" s="6"/>
      <c r="CZ868" s="6"/>
      <c r="DA868" s="6"/>
      <c r="DB868" s="6"/>
      <c r="DC868" s="6"/>
      <c r="DD868" s="6"/>
      <c r="DE868" s="6"/>
      <c r="DF868" s="6"/>
      <c r="DG868" s="6"/>
      <c r="DH868" s="6"/>
      <c r="DI868" s="6"/>
      <c r="DJ868" s="6"/>
      <c r="DK868" s="6"/>
      <c r="DL868" s="6"/>
      <c r="DM868" s="6"/>
      <c r="DN868" s="6"/>
      <c r="DO868" s="6"/>
      <c r="DP868" s="6"/>
      <c r="DQ868" s="6"/>
      <c r="DR868" s="6"/>
      <c r="DS868" s="6"/>
    </row>
    <row r="869" spans="1:123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  <c r="BZ869" s="6"/>
      <c r="CA869" s="6"/>
      <c r="CB869" s="6"/>
      <c r="CC869" s="6"/>
      <c r="CD869" s="6"/>
      <c r="CE869" s="6"/>
      <c r="CF869" s="6"/>
      <c r="CG869" s="6"/>
      <c r="CH869" s="6"/>
      <c r="CI869" s="6"/>
      <c r="CJ869" s="6"/>
      <c r="CK869" s="6"/>
      <c r="CL869" s="6"/>
      <c r="CM869" s="6"/>
      <c r="CN869" s="6"/>
      <c r="CO869" s="6"/>
      <c r="CP869" s="6"/>
      <c r="CQ869" s="6"/>
      <c r="CR869" s="6"/>
      <c r="CS869" s="6"/>
      <c r="CT869" s="6"/>
      <c r="CU869" s="6"/>
      <c r="CV869" s="6"/>
      <c r="CW869" s="6"/>
      <c r="CX869" s="6"/>
      <c r="CY869" s="6"/>
      <c r="CZ869" s="6"/>
      <c r="DA869" s="6"/>
      <c r="DB869" s="6"/>
      <c r="DC869" s="6"/>
      <c r="DD869" s="6"/>
      <c r="DE869" s="6"/>
      <c r="DF869" s="6"/>
      <c r="DG869" s="6"/>
      <c r="DH869" s="6"/>
      <c r="DI869" s="6"/>
      <c r="DJ869" s="6"/>
      <c r="DK869" s="6"/>
      <c r="DL869" s="6"/>
      <c r="DM869" s="6"/>
      <c r="DN869" s="6"/>
      <c r="DO869" s="6"/>
      <c r="DP869" s="6"/>
      <c r="DQ869" s="6"/>
      <c r="DR869" s="6"/>
      <c r="DS869" s="6"/>
    </row>
    <row r="870" spans="1:123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</row>
    <row r="871" spans="1:123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6"/>
      <c r="CA871" s="6"/>
      <c r="CB871" s="6"/>
      <c r="CC871" s="6"/>
      <c r="CD871" s="6"/>
      <c r="CE871" s="6"/>
      <c r="CF871" s="6"/>
      <c r="CG871" s="6"/>
      <c r="CH871" s="6"/>
      <c r="CI871" s="6"/>
      <c r="CJ871" s="6"/>
      <c r="CK871" s="6"/>
      <c r="CL871" s="6"/>
      <c r="CM871" s="6"/>
      <c r="CN871" s="6"/>
      <c r="CO871" s="6"/>
      <c r="CP871" s="6"/>
      <c r="CQ871" s="6"/>
      <c r="CR871" s="6"/>
      <c r="CS871" s="6"/>
      <c r="CT871" s="6"/>
      <c r="CU871" s="6"/>
      <c r="CV871" s="6"/>
      <c r="CW871" s="6"/>
      <c r="CX871" s="6"/>
      <c r="CY871" s="6"/>
      <c r="CZ871" s="6"/>
      <c r="DA871" s="6"/>
      <c r="DB871" s="6"/>
      <c r="DC871" s="6"/>
      <c r="DD871" s="6"/>
      <c r="DE871" s="6"/>
      <c r="DF871" s="6"/>
      <c r="DG871" s="6"/>
      <c r="DH871" s="6"/>
      <c r="DI871" s="6"/>
      <c r="DJ871" s="6"/>
      <c r="DK871" s="6"/>
      <c r="DL871" s="6"/>
      <c r="DM871" s="6"/>
      <c r="DN871" s="6"/>
      <c r="DO871" s="6"/>
      <c r="DP871" s="6"/>
      <c r="DQ871" s="6"/>
      <c r="DR871" s="6"/>
      <c r="DS871" s="6"/>
    </row>
    <row r="872" spans="1:123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6"/>
      <c r="CA872" s="6"/>
      <c r="CB872" s="6"/>
      <c r="CC872" s="6"/>
      <c r="CD872" s="6"/>
      <c r="CE872" s="6"/>
      <c r="CF872" s="6"/>
      <c r="CG872" s="6"/>
      <c r="CH872" s="6"/>
      <c r="CI872" s="6"/>
      <c r="CJ872" s="6"/>
      <c r="CK872" s="6"/>
      <c r="CL872" s="6"/>
      <c r="CM872" s="6"/>
      <c r="CN872" s="6"/>
      <c r="CO872" s="6"/>
      <c r="CP872" s="6"/>
      <c r="CQ872" s="6"/>
      <c r="CR872" s="6"/>
      <c r="CS872" s="6"/>
      <c r="CT872" s="6"/>
      <c r="CU872" s="6"/>
      <c r="CV872" s="6"/>
      <c r="CW872" s="6"/>
      <c r="CX872" s="6"/>
      <c r="CY872" s="6"/>
      <c r="CZ872" s="6"/>
      <c r="DA872" s="6"/>
      <c r="DB872" s="6"/>
      <c r="DC872" s="6"/>
      <c r="DD872" s="6"/>
      <c r="DE872" s="6"/>
      <c r="DF872" s="6"/>
      <c r="DG872" s="6"/>
      <c r="DH872" s="6"/>
      <c r="DI872" s="6"/>
      <c r="DJ872" s="6"/>
      <c r="DK872" s="6"/>
      <c r="DL872" s="6"/>
      <c r="DM872" s="6"/>
      <c r="DN872" s="6"/>
      <c r="DO872" s="6"/>
      <c r="DP872" s="6"/>
      <c r="DQ872" s="6"/>
      <c r="DR872" s="6"/>
      <c r="DS872" s="6"/>
    </row>
    <row r="873" spans="1:12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  <c r="CA873" s="6"/>
      <c r="CB873" s="6"/>
      <c r="CC873" s="6"/>
      <c r="CD873" s="6"/>
      <c r="CE873" s="6"/>
      <c r="CF873" s="6"/>
      <c r="CG873" s="6"/>
      <c r="CH873" s="6"/>
      <c r="CI873" s="6"/>
      <c r="CJ873" s="6"/>
      <c r="CK873" s="6"/>
      <c r="CL873" s="6"/>
      <c r="CM873" s="6"/>
      <c r="CN873" s="6"/>
      <c r="CO873" s="6"/>
      <c r="CP873" s="6"/>
      <c r="CQ873" s="6"/>
      <c r="CR873" s="6"/>
      <c r="CS873" s="6"/>
      <c r="CT873" s="6"/>
      <c r="CU873" s="6"/>
      <c r="CV873" s="6"/>
      <c r="CW873" s="6"/>
      <c r="CX873" s="6"/>
      <c r="CY873" s="6"/>
      <c r="CZ873" s="6"/>
      <c r="DA873" s="6"/>
      <c r="DB873" s="6"/>
      <c r="DC873" s="6"/>
      <c r="DD873" s="6"/>
      <c r="DE873" s="6"/>
      <c r="DF873" s="6"/>
      <c r="DG873" s="6"/>
      <c r="DH873" s="6"/>
      <c r="DI873" s="6"/>
      <c r="DJ873" s="6"/>
      <c r="DK873" s="6"/>
      <c r="DL873" s="6"/>
      <c r="DM873" s="6"/>
      <c r="DN873" s="6"/>
      <c r="DO873" s="6"/>
      <c r="DP873" s="6"/>
      <c r="DQ873" s="6"/>
      <c r="DR873" s="6"/>
      <c r="DS873" s="6"/>
    </row>
    <row r="874" spans="1:123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</row>
    <row r="875" spans="1:123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  <c r="CA875" s="6"/>
      <c r="CB875" s="6"/>
      <c r="CC875" s="6"/>
      <c r="CD875" s="6"/>
      <c r="CE875" s="6"/>
      <c r="CF875" s="6"/>
      <c r="CG875" s="6"/>
      <c r="CH875" s="6"/>
      <c r="CI875" s="6"/>
      <c r="CJ875" s="6"/>
      <c r="CK875" s="6"/>
      <c r="CL875" s="6"/>
      <c r="CM875" s="6"/>
      <c r="CN875" s="6"/>
      <c r="CO875" s="6"/>
      <c r="CP875" s="6"/>
      <c r="CQ875" s="6"/>
      <c r="CR875" s="6"/>
      <c r="CS875" s="6"/>
      <c r="CT875" s="6"/>
      <c r="CU875" s="6"/>
      <c r="CV875" s="6"/>
      <c r="CW875" s="6"/>
      <c r="CX875" s="6"/>
      <c r="CY875" s="6"/>
      <c r="CZ875" s="6"/>
      <c r="DA875" s="6"/>
      <c r="DB875" s="6"/>
      <c r="DC875" s="6"/>
      <c r="DD875" s="6"/>
      <c r="DE875" s="6"/>
      <c r="DF875" s="6"/>
      <c r="DG875" s="6"/>
      <c r="DH875" s="6"/>
      <c r="DI875" s="6"/>
      <c r="DJ875" s="6"/>
      <c r="DK875" s="6"/>
      <c r="DL875" s="6"/>
      <c r="DM875" s="6"/>
      <c r="DN875" s="6"/>
      <c r="DO875" s="6"/>
      <c r="DP875" s="6"/>
      <c r="DQ875" s="6"/>
      <c r="DR875" s="6"/>
      <c r="DS875" s="6"/>
    </row>
    <row r="876" spans="1:123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  <c r="CA876" s="6"/>
      <c r="CB876" s="6"/>
      <c r="CC876" s="6"/>
      <c r="CD876" s="6"/>
      <c r="CE876" s="6"/>
      <c r="CF876" s="6"/>
      <c r="CG876" s="6"/>
      <c r="CH876" s="6"/>
      <c r="CI876" s="6"/>
      <c r="CJ876" s="6"/>
      <c r="CK876" s="6"/>
      <c r="CL876" s="6"/>
      <c r="CM876" s="6"/>
      <c r="CN876" s="6"/>
      <c r="CO876" s="6"/>
      <c r="CP876" s="6"/>
      <c r="CQ876" s="6"/>
      <c r="CR876" s="6"/>
      <c r="CS876" s="6"/>
      <c r="CT876" s="6"/>
      <c r="CU876" s="6"/>
      <c r="CV876" s="6"/>
      <c r="CW876" s="6"/>
      <c r="CX876" s="6"/>
      <c r="CY876" s="6"/>
      <c r="CZ876" s="6"/>
      <c r="DA876" s="6"/>
      <c r="DB876" s="6"/>
      <c r="DC876" s="6"/>
      <c r="DD876" s="6"/>
      <c r="DE876" s="6"/>
      <c r="DF876" s="6"/>
      <c r="DG876" s="6"/>
      <c r="DH876" s="6"/>
      <c r="DI876" s="6"/>
      <c r="DJ876" s="6"/>
      <c r="DK876" s="6"/>
      <c r="DL876" s="6"/>
      <c r="DM876" s="6"/>
      <c r="DN876" s="6"/>
      <c r="DO876" s="6"/>
      <c r="DP876" s="6"/>
      <c r="DQ876" s="6"/>
      <c r="DR876" s="6"/>
      <c r="DS876" s="6"/>
    </row>
    <row r="877" spans="1:123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  <c r="CB877" s="6"/>
      <c r="CC877" s="6"/>
      <c r="CD877" s="6"/>
      <c r="CE877" s="6"/>
      <c r="CF877" s="6"/>
      <c r="CG877" s="6"/>
      <c r="CH877" s="6"/>
      <c r="CI877" s="6"/>
      <c r="CJ877" s="6"/>
      <c r="CK877" s="6"/>
      <c r="CL877" s="6"/>
      <c r="CM877" s="6"/>
      <c r="CN877" s="6"/>
      <c r="CO877" s="6"/>
      <c r="CP877" s="6"/>
      <c r="CQ877" s="6"/>
      <c r="CR877" s="6"/>
      <c r="CS877" s="6"/>
      <c r="CT877" s="6"/>
      <c r="CU877" s="6"/>
      <c r="CV877" s="6"/>
      <c r="CW877" s="6"/>
      <c r="CX877" s="6"/>
      <c r="CY877" s="6"/>
      <c r="CZ877" s="6"/>
      <c r="DA877" s="6"/>
      <c r="DB877" s="6"/>
      <c r="DC877" s="6"/>
      <c r="DD877" s="6"/>
      <c r="DE877" s="6"/>
      <c r="DF877" s="6"/>
      <c r="DG877" s="6"/>
      <c r="DH877" s="6"/>
      <c r="DI877" s="6"/>
      <c r="DJ877" s="6"/>
      <c r="DK877" s="6"/>
      <c r="DL877" s="6"/>
      <c r="DM877" s="6"/>
      <c r="DN877" s="6"/>
      <c r="DO877" s="6"/>
      <c r="DP877" s="6"/>
      <c r="DQ877" s="6"/>
      <c r="DR877" s="6"/>
      <c r="DS877" s="6"/>
    </row>
    <row r="878" spans="1:123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</row>
    <row r="879" spans="1:123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  <c r="CB879" s="6"/>
      <c r="CC879" s="6"/>
      <c r="CD879" s="6"/>
      <c r="CE879" s="6"/>
      <c r="CF879" s="6"/>
      <c r="CG879" s="6"/>
      <c r="CH879" s="6"/>
      <c r="CI879" s="6"/>
      <c r="CJ879" s="6"/>
      <c r="CK879" s="6"/>
      <c r="CL879" s="6"/>
      <c r="CM879" s="6"/>
      <c r="CN879" s="6"/>
      <c r="CO879" s="6"/>
      <c r="CP879" s="6"/>
      <c r="CQ879" s="6"/>
      <c r="CR879" s="6"/>
      <c r="CS879" s="6"/>
      <c r="CT879" s="6"/>
      <c r="CU879" s="6"/>
      <c r="CV879" s="6"/>
      <c r="CW879" s="6"/>
      <c r="CX879" s="6"/>
      <c r="CY879" s="6"/>
      <c r="CZ879" s="6"/>
      <c r="DA879" s="6"/>
      <c r="DB879" s="6"/>
      <c r="DC879" s="6"/>
      <c r="DD879" s="6"/>
      <c r="DE879" s="6"/>
      <c r="DF879" s="6"/>
      <c r="DG879" s="6"/>
      <c r="DH879" s="6"/>
      <c r="DI879" s="6"/>
      <c r="DJ879" s="6"/>
      <c r="DK879" s="6"/>
      <c r="DL879" s="6"/>
      <c r="DM879" s="6"/>
      <c r="DN879" s="6"/>
      <c r="DO879" s="6"/>
      <c r="DP879" s="6"/>
      <c r="DQ879" s="6"/>
      <c r="DR879" s="6"/>
      <c r="DS879" s="6"/>
    </row>
    <row r="880" spans="1:123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  <c r="CB880" s="6"/>
      <c r="CC880" s="6"/>
      <c r="CD880" s="6"/>
      <c r="CE880" s="6"/>
      <c r="CF880" s="6"/>
      <c r="CG880" s="6"/>
      <c r="CH880" s="6"/>
      <c r="CI880" s="6"/>
      <c r="CJ880" s="6"/>
      <c r="CK880" s="6"/>
      <c r="CL880" s="6"/>
      <c r="CM880" s="6"/>
      <c r="CN880" s="6"/>
      <c r="CO880" s="6"/>
      <c r="CP880" s="6"/>
      <c r="CQ880" s="6"/>
      <c r="CR880" s="6"/>
      <c r="CS880" s="6"/>
      <c r="CT880" s="6"/>
      <c r="CU880" s="6"/>
      <c r="CV880" s="6"/>
      <c r="CW880" s="6"/>
      <c r="CX880" s="6"/>
      <c r="CY880" s="6"/>
      <c r="CZ880" s="6"/>
      <c r="DA880" s="6"/>
      <c r="DB880" s="6"/>
      <c r="DC880" s="6"/>
      <c r="DD880" s="6"/>
      <c r="DE880" s="6"/>
      <c r="DF880" s="6"/>
      <c r="DG880" s="6"/>
      <c r="DH880" s="6"/>
      <c r="DI880" s="6"/>
      <c r="DJ880" s="6"/>
      <c r="DK880" s="6"/>
      <c r="DL880" s="6"/>
      <c r="DM880" s="6"/>
      <c r="DN880" s="6"/>
      <c r="DO880" s="6"/>
      <c r="DP880" s="6"/>
      <c r="DQ880" s="6"/>
      <c r="DR880" s="6"/>
      <c r="DS880" s="6"/>
    </row>
    <row r="881" spans="1:123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6"/>
      <c r="CE881" s="6"/>
      <c r="CF881" s="6"/>
      <c r="CG881" s="6"/>
      <c r="CH881" s="6"/>
      <c r="CI881" s="6"/>
      <c r="CJ881" s="6"/>
      <c r="CK881" s="6"/>
      <c r="CL881" s="6"/>
      <c r="CM881" s="6"/>
      <c r="CN881" s="6"/>
      <c r="CO881" s="6"/>
      <c r="CP881" s="6"/>
      <c r="CQ881" s="6"/>
      <c r="CR881" s="6"/>
      <c r="CS881" s="6"/>
      <c r="CT881" s="6"/>
      <c r="CU881" s="6"/>
      <c r="CV881" s="6"/>
      <c r="CW881" s="6"/>
      <c r="CX881" s="6"/>
      <c r="CY881" s="6"/>
      <c r="CZ881" s="6"/>
      <c r="DA881" s="6"/>
      <c r="DB881" s="6"/>
      <c r="DC881" s="6"/>
      <c r="DD881" s="6"/>
      <c r="DE881" s="6"/>
      <c r="DF881" s="6"/>
      <c r="DG881" s="6"/>
      <c r="DH881" s="6"/>
      <c r="DI881" s="6"/>
      <c r="DJ881" s="6"/>
      <c r="DK881" s="6"/>
      <c r="DL881" s="6"/>
      <c r="DM881" s="6"/>
      <c r="DN881" s="6"/>
      <c r="DO881" s="6"/>
      <c r="DP881" s="6"/>
      <c r="DQ881" s="6"/>
      <c r="DR881" s="6"/>
      <c r="DS881" s="6"/>
    </row>
    <row r="882" spans="1:123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</row>
    <row r="883" spans="1:12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  <c r="BZ883" s="6"/>
      <c r="CA883" s="6"/>
      <c r="CB883" s="6"/>
      <c r="CC883" s="6"/>
      <c r="CD883" s="6"/>
      <c r="CE883" s="6"/>
      <c r="CF883" s="6"/>
      <c r="CG883" s="6"/>
      <c r="CH883" s="6"/>
      <c r="CI883" s="6"/>
      <c r="CJ883" s="6"/>
      <c r="CK883" s="6"/>
      <c r="CL883" s="6"/>
      <c r="CM883" s="6"/>
      <c r="CN883" s="6"/>
      <c r="CO883" s="6"/>
      <c r="CP883" s="6"/>
      <c r="CQ883" s="6"/>
      <c r="CR883" s="6"/>
      <c r="CS883" s="6"/>
      <c r="CT883" s="6"/>
      <c r="CU883" s="6"/>
      <c r="CV883" s="6"/>
      <c r="CW883" s="6"/>
      <c r="CX883" s="6"/>
      <c r="CY883" s="6"/>
      <c r="CZ883" s="6"/>
      <c r="DA883" s="6"/>
      <c r="DB883" s="6"/>
      <c r="DC883" s="6"/>
      <c r="DD883" s="6"/>
      <c r="DE883" s="6"/>
      <c r="DF883" s="6"/>
      <c r="DG883" s="6"/>
      <c r="DH883" s="6"/>
      <c r="DI883" s="6"/>
      <c r="DJ883" s="6"/>
      <c r="DK883" s="6"/>
      <c r="DL883" s="6"/>
      <c r="DM883" s="6"/>
      <c r="DN883" s="6"/>
      <c r="DO883" s="6"/>
      <c r="DP883" s="6"/>
      <c r="DQ883" s="6"/>
      <c r="DR883" s="6"/>
      <c r="DS883" s="6"/>
    </row>
    <row r="884" spans="1:123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  <c r="BZ884" s="6"/>
      <c r="CA884" s="6"/>
      <c r="CB884" s="6"/>
      <c r="CC884" s="6"/>
      <c r="CD884" s="6"/>
      <c r="CE884" s="6"/>
      <c r="CF884" s="6"/>
      <c r="CG884" s="6"/>
      <c r="CH884" s="6"/>
      <c r="CI884" s="6"/>
      <c r="CJ884" s="6"/>
      <c r="CK884" s="6"/>
      <c r="CL884" s="6"/>
      <c r="CM884" s="6"/>
      <c r="CN884" s="6"/>
      <c r="CO884" s="6"/>
      <c r="CP884" s="6"/>
      <c r="CQ884" s="6"/>
      <c r="CR884" s="6"/>
      <c r="CS884" s="6"/>
      <c r="CT884" s="6"/>
      <c r="CU884" s="6"/>
      <c r="CV884" s="6"/>
      <c r="CW884" s="6"/>
      <c r="CX884" s="6"/>
      <c r="CY884" s="6"/>
      <c r="CZ884" s="6"/>
      <c r="DA884" s="6"/>
      <c r="DB884" s="6"/>
      <c r="DC884" s="6"/>
      <c r="DD884" s="6"/>
      <c r="DE884" s="6"/>
      <c r="DF884" s="6"/>
      <c r="DG884" s="6"/>
      <c r="DH884" s="6"/>
      <c r="DI884" s="6"/>
      <c r="DJ884" s="6"/>
      <c r="DK884" s="6"/>
      <c r="DL884" s="6"/>
      <c r="DM884" s="6"/>
      <c r="DN884" s="6"/>
      <c r="DO884" s="6"/>
      <c r="DP884" s="6"/>
      <c r="DQ884" s="6"/>
      <c r="DR884" s="6"/>
      <c r="DS884" s="6"/>
    </row>
    <row r="885" spans="1:123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  <c r="BY885" s="6"/>
      <c r="BZ885" s="6"/>
      <c r="CA885" s="6"/>
      <c r="CB885" s="6"/>
      <c r="CC885" s="6"/>
      <c r="CD885" s="6"/>
      <c r="CE885" s="6"/>
      <c r="CF885" s="6"/>
      <c r="CG885" s="6"/>
      <c r="CH885" s="6"/>
      <c r="CI885" s="6"/>
      <c r="CJ885" s="6"/>
      <c r="CK885" s="6"/>
      <c r="CL885" s="6"/>
      <c r="CM885" s="6"/>
      <c r="CN885" s="6"/>
      <c r="CO885" s="6"/>
      <c r="CP885" s="6"/>
      <c r="CQ885" s="6"/>
      <c r="CR885" s="6"/>
      <c r="CS885" s="6"/>
      <c r="CT885" s="6"/>
      <c r="CU885" s="6"/>
      <c r="CV885" s="6"/>
      <c r="CW885" s="6"/>
      <c r="CX885" s="6"/>
      <c r="CY885" s="6"/>
      <c r="CZ885" s="6"/>
      <c r="DA885" s="6"/>
      <c r="DB885" s="6"/>
      <c r="DC885" s="6"/>
      <c r="DD885" s="6"/>
      <c r="DE885" s="6"/>
      <c r="DF885" s="6"/>
      <c r="DG885" s="6"/>
      <c r="DH885" s="6"/>
      <c r="DI885" s="6"/>
      <c r="DJ885" s="6"/>
      <c r="DK885" s="6"/>
      <c r="DL885" s="6"/>
      <c r="DM885" s="6"/>
      <c r="DN885" s="6"/>
      <c r="DO885" s="6"/>
      <c r="DP885" s="6"/>
      <c r="DQ885" s="6"/>
      <c r="DR885" s="6"/>
      <c r="DS885" s="6"/>
    </row>
    <row r="886" spans="1:123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</row>
    <row r="887" spans="1:123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6"/>
      <c r="CA887" s="6"/>
      <c r="CB887" s="6"/>
      <c r="CC887" s="6"/>
      <c r="CD887" s="6"/>
      <c r="CE887" s="6"/>
      <c r="CF887" s="6"/>
      <c r="CG887" s="6"/>
      <c r="CH887" s="6"/>
      <c r="CI887" s="6"/>
      <c r="CJ887" s="6"/>
      <c r="CK887" s="6"/>
      <c r="CL887" s="6"/>
      <c r="CM887" s="6"/>
      <c r="CN887" s="6"/>
      <c r="CO887" s="6"/>
      <c r="CP887" s="6"/>
      <c r="CQ887" s="6"/>
      <c r="CR887" s="6"/>
      <c r="CS887" s="6"/>
      <c r="CT887" s="6"/>
      <c r="CU887" s="6"/>
      <c r="CV887" s="6"/>
      <c r="CW887" s="6"/>
      <c r="CX887" s="6"/>
      <c r="CY887" s="6"/>
      <c r="CZ887" s="6"/>
      <c r="DA887" s="6"/>
      <c r="DB887" s="6"/>
      <c r="DC887" s="6"/>
      <c r="DD887" s="6"/>
      <c r="DE887" s="6"/>
      <c r="DF887" s="6"/>
      <c r="DG887" s="6"/>
      <c r="DH887" s="6"/>
      <c r="DI887" s="6"/>
      <c r="DJ887" s="6"/>
      <c r="DK887" s="6"/>
      <c r="DL887" s="6"/>
      <c r="DM887" s="6"/>
      <c r="DN887" s="6"/>
      <c r="DO887" s="6"/>
      <c r="DP887" s="6"/>
      <c r="DQ887" s="6"/>
      <c r="DR887" s="6"/>
      <c r="DS887" s="6"/>
    </row>
    <row r="888" spans="1:123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  <c r="BZ888" s="6"/>
      <c r="CA888" s="6"/>
      <c r="CB888" s="6"/>
      <c r="CC888" s="6"/>
      <c r="CD888" s="6"/>
      <c r="CE888" s="6"/>
      <c r="CF888" s="6"/>
      <c r="CG888" s="6"/>
      <c r="CH888" s="6"/>
      <c r="CI888" s="6"/>
      <c r="CJ888" s="6"/>
      <c r="CK888" s="6"/>
      <c r="CL888" s="6"/>
      <c r="CM888" s="6"/>
      <c r="CN888" s="6"/>
      <c r="CO888" s="6"/>
      <c r="CP888" s="6"/>
      <c r="CQ888" s="6"/>
      <c r="CR888" s="6"/>
      <c r="CS888" s="6"/>
      <c r="CT888" s="6"/>
      <c r="CU888" s="6"/>
      <c r="CV888" s="6"/>
      <c r="CW888" s="6"/>
      <c r="CX888" s="6"/>
      <c r="CY888" s="6"/>
      <c r="CZ888" s="6"/>
      <c r="DA888" s="6"/>
      <c r="DB888" s="6"/>
      <c r="DC888" s="6"/>
      <c r="DD888" s="6"/>
      <c r="DE888" s="6"/>
      <c r="DF888" s="6"/>
      <c r="DG888" s="6"/>
      <c r="DH888" s="6"/>
      <c r="DI888" s="6"/>
      <c r="DJ888" s="6"/>
      <c r="DK888" s="6"/>
      <c r="DL888" s="6"/>
      <c r="DM888" s="6"/>
      <c r="DN888" s="6"/>
      <c r="DO888" s="6"/>
      <c r="DP888" s="6"/>
      <c r="DQ888" s="6"/>
      <c r="DR888" s="6"/>
      <c r="DS888" s="6"/>
    </row>
    <row r="889" spans="1:123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  <c r="BV889" s="6"/>
      <c r="BW889" s="6"/>
      <c r="BX889" s="6"/>
      <c r="BY889" s="6"/>
      <c r="BZ889" s="6"/>
      <c r="CA889" s="6"/>
      <c r="CB889" s="6"/>
      <c r="CC889" s="6"/>
      <c r="CD889" s="6"/>
      <c r="CE889" s="6"/>
      <c r="CF889" s="6"/>
      <c r="CG889" s="6"/>
      <c r="CH889" s="6"/>
      <c r="CI889" s="6"/>
      <c r="CJ889" s="6"/>
      <c r="CK889" s="6"/>
      <c r="CL889" s="6"/>
      <c r="CM889" s="6"/>
      <c r="CN889" s="6"/>
      <c r="CO889" s="6"/>
      <c r="CP889" s="6"/>
      <c r="CQ889" s="6"/>
      <c r="CR889" s="6"/>
      <c r="CS889" s="6"/>
      <c r="CT889" s="6"/>
      <c r="CU889" s="6"/>
      <c r="CV889" s="6"/>
      <c r="CW889" s="6"/>
      <c r="CX889" s="6"/>
      <c r="CY889" s="6"/>
      <c r="CZ889" s="6"/>
      <c r="DA889" s="6"/>
      <c r="DB889" s="6"/>
      <c r="DC889" s="6"/>
      <c r="DD889" s="6"/>
      <c r="DE889" s="6"/>
      <c r="DF889" s="6"/>
      <c r="DG889" s="6"/>
      <c r="DH889" s="6"/>
      <c r="DI889" s="6"/>
      <c r="DJ889" s="6"/>
      <c r="DK889" s="6"/>
      <c r="DL889" s="6"/>
      <c r="DM889" s="6"/>
      <c r="DN889" s="6"/>
      <c r="DO889" s="6"/>
      <c r="DP889" s="6"/>
      <c r="DQ889" s="6"/>
      <c r="DR889" s="6"/>
      <c r="DS889" s="6"/>
    </row>
    <row r="890" spans="1:123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</row>
    <row r="891" spans="1:123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6"/>
      <c r="CA891" s="6"/>
      <c r="CB891" s="6"/>
      <c r="CC891" s="6"/>
      <c r="CD891" s="6"/>
      <c r="CE891" s="6"/>
      <c r="CF891" s="6"/>
      <c r="CG891" s="6"/>
      <c r="CH891" s="6"/>
      <c r="CI891" s="6"/>
      <c r="CJ891" s="6"/>
      <c r="CK891" s="6"/>
      <c r="CL891" s="6"/>
      <c r="CM891" s="6"/>
      <c r="CN891" s="6"/>
      <c r="CO891" s="6"/>
      <c r="CP891" s="6"/>
      <c r="CQ891" s="6"/>
      <c r="CR891" s="6"/>
      <c r="CS891" s="6"/>
      <c r="CT891" s="6"/>
      <c r="CU891" s="6"/>
      <c r="CV891" s="6"/>
      <c r="CW891" s="6"/>
      <c r="CX891" s="6"/>
      <c r="CY891" s="6"/>
      <c r="CZ891" s="6"/>
      <c r="DA891" s="6"/>
      <c r="DB891" s="6"/>
      <c r="DC891" s="6"/>
      <c r="DD891" s="6"/>
      <c r="DE891" s="6"/>
      <c r="DF891" s="6"/>
      <c r="DG891" s="6"/>
      <c r="DH891" s="6"/>
      <c r="DI891" s="6"/>
      <c r="DJ891" s="6"/>
      <c r="DK891" s="6"/>
      <c r="DL891" s="6"/>
      <c r="DM891" s="6"/>
      <c r="DN891" s="6"/>
      <c r="DO891" s="6"/>
      <c r="DP891" s="6"/>
      <c r="DQ891" s="6"/>
      <c r="DR891" s="6"/>
      <c r="DS891" s="6"/>
    </row>
    <row r="892" spans="1:123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  <c r="BZ892" s="6"/>
      <c r="CA892" s="6"/>
      <c r="CB892" s="6"/>
      <c r="CC892" s="6"/>
      <c r="CD892" s="6"/>
      <c r="CE892" s="6"/>
      <c r="CF892" s="6"/>
      <c r="CG892" s="6"/>
      <c r="CH892" s="6"/>
      <c r="CI892" s="6"/>
      <c r="CJ892" s="6"/>
      <c r="CK892" s="6"/>
      <c r="CL892" s="6"/>
      <c r="CM892" s="6"/>
      <c r="CN892" s="6"/>
      <c r="CO892" s="6"/>
      <c r="CP892" s="6"/>
      <c r="CQ892" s="6"/>
      <c r="CR892" s="6"/>
      <c r="CS892" s="6"/>
      <c r="CT892" s="6"/>
      <c r="CU892" s="6"/>
      <c r="CV892" s="6"/>
      <c r="CW892" s="6"/>
      <c r="CX892" s="6"/>
      <c r="CY892" s="6"/>
      <c r="CZ892" s="6"/>
      <c r="DA892" s="6"/>
      <c r="DB892" s="6"/>
      <c r="DC892" s="6"/>
      <c r="DD892" s="6"/>
      <c r="DE892" s="6"/>
      <c r="DF892" s="6"/>
      <c r="DG892" s="6"/>
      <c r="DH892" s="6"/>
      <c r="DI892" s="6"/>
      <c r="DJ892" s="6"/>
      <c r="DK892" s="6"/>
      <c r="DL892" s="6"/>
      <c r="DM892" s="6"/>
      <c r="DN892" s="6"/>
      <c r="DO892" s="6"/>
      <c r="DP892" s="6"/>
      <c r="DQ892" s="6"/>
      <c r="DR892" s="6"/>
      <c r="DS892" s="6"/>
    </row>
    <row r="893" spans="1:12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6"/>
      <c r="CA893" s="6"/>
      <c r="CB893" s="6"/>
      <c r="CC893" s="6"/>
      <c r="CD893" s="6"/>
      <c r="CE893" s="6"/>
      <c r="CF893" s="6"/>
      <c r="CG893" s="6"/>
      <c r="CH893" s="6"/>
      <c r="CI893" s="6"/>
      <c r="CJ893" s="6"/>
      <c r="CK893" s="6"/>
      <c r="CL893" s="6"/>
      <c r="CM893" s="6"/>
      <c r="CN893" s="6"/>
      <c r="CO893" s="6"/>
      <c r="CP893" s="6"/>
      <c r="CQ893" s="6"/>
      <c r="CR893" s="6"/>
      <c r="CS893" s="6"/>
      <c r="CT893" s="6"/>
      <c r="CU893" s="6"/>
      <c r="CV893" s="6"/>
      <c r="CW893" s="6"/>
      <c r="CX893" s="6"/>
      <c r="CY893" s="6"/>
      <c r="CZ893" s="6"/>
      <c r="DA893" s="6"/>
      <c r="DB893" s="6"/>
      <c r="DC893" s="6"/>
      <c r="DD893" s="6"/>
      <c r="DE893" s="6"/>
      <c r="DF893" s="6"/>
      <c r="DG893" s="6"/>
      <c r="DH893" s="6"/>
      <c r="DI893" s="6"/>
      <c r="DJ893" s="6"/>
      <c r="DK893" s="6"/>
      <c r="DL893" s="6"/>
      <c r="DM893" s="6"/>
      <c r="DN893" s="6"/>
      <c r="DO893" s="6"/>
      <c r="DP893" s="6"/>
      <c r="DQ893" s="6"/>
      <c r="DR893" s="6"/>
      <c r="DS893" s="6"/>
    </row>
    <row r="894" spans="1:123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</row>
    <row r="895" spans="1:123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  <c r="BZ895" s="6"/>
      <c r="CA895" s="6"/>
      <c r="CB895" s="6"/>
      <c r="CC895" s="6"/>
      <c r="CD895" s="6"/>
      <c r="CE895" s="6"/>
      <c r="CF895" s="6"/>
      <c r="CG895" s="6"/>
      <c r="CH895" s="6"/>
      <c r="CI895" s="6"/>
      <c r="CJ895" s="6"/>
      <c r="CK895" s="6"/>
      <c r="CL895" s="6"/>
      <c r="CM895" s="6"/>
      <c r="CN895" s="6"/>
      <c r="CO895" s="6"/>
      <c r="CP895" s="6"/>
      <c r="CQ895" s="6"/>
      <c r="CR895" s="6"/>
      <c r="CS895" s="6"/>
      <c r="CT895" s="6"/>
      <c r="CU895" s="6"/>
      <c r="CV895" s="6"/>
      <c r="CW895" s="6"/>
      <c r="CX895" s="6"/>
      <c r="CY895" s="6"/>
      <c r="CZ895" s="6"/>
      <c r="DA895" s="6"/>
      <c r="DB895" s="6"/>
      <c r="DC895" s="6"/>
      <c r="DD895" s="6"/>
      <c r="DE895" s="6"/>
      <c r="DF895" s="6"/>
      <c r="DG895" s="6"/>
      <c r="DH895" s="6"/>
      <c r="DI895" s="6"/>
      <c r="DJ895" s="6"/>
      <c r="DK895" s="6"/>
      <c r="DL895" s="6"/>
      <c r="DM895" s="6"/>
      <c r="DN895" s="6"/>
      <c r="DO895" s="6"/>
      <c r="DP895" s="6"/>
      <c r="DQ895" s="6"/>
      <c r="DR895" s="6"/>
      <c r="DS895" s="6"/>
    </row>
    <row r="896" spans="1:123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  <c r="BZ896" s="6"/>
      <c r="CA896" s="6"/>
      <c r="CB896" s="6"/>
      <c r="CC896" s="6"/>
      <c r="CD896" s="6"/>
      <c r="CE896" s="6"/>
      <c r="CF896" s="6"/>
      <c r="CG896" s="6"/>
      <c r="CH896" s="6"/>
      <c r="CI896" s="6"/>
      <c r="CJ896" s="6"/>
      <c r="CK896" s="6"/>
      <c r="CL896" s="6"/>
      <c r="CM896" s="6"/>
      <c r="CN896" s="6"/>
      <c r="CO896" s="6"/>
      <c r="CP896" s="6"/>
      <c r="CQ896" s="6"/>
      <c r="CR896" s="6"/>
      <c r="CS896" s="6"/>
      <c r="CT896" s="6"/>
      <c r="CU896" s="6"/>
      <c r="CV896" s="6"/>
      <c r="CW896" s="6"/>
      <c r="CX896" s="6"/>
      <c r="CY896" s="6"/>
      <c r="CZ896" s="6"/>
      <c r="DA896" s="6"/>
      <c r="DB896" s="6"/>
      <c r="DC896" s="6"/>
      <c r="DD896" s="6"/>
      <c r="DE896" s="6"/>
      <c r="DF896" s="6"/>
      <c r="DG896" s="6"/>
      <c r="DH896" s="6"/>
      <c r="DI896" s="6"/>
      <c r="DJ896" s="6"/>
      <c r="DK896" s="6"/>
      <c r="DL896" s="6"/>
      <c r="DM896" s="6"/>
      <c r="DN896" s="6"/>
      <c r="DO896" s="6"/>
      <c r="DP896" s="6"/>
      <c r="DQ896" s="6"/>
      <c r="DR896" s="6"/>
      <c r="DS896" s="6"/>
    </row>
    <row r="897" spans="1:123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  <c r="BY897" s="6"/>
      <c r="BZ897" s="6"/>
      <c r="CA897" s="6"/>
      <c r="CB897" s="6"/>
      <c r="CC897" s="6"/>
      <c r="CD897" s="6"/>
      <c r="CE897" s="6"/>
      <c r="CF897" s="6"/>
      <c r="CG897" s="6"/>
      <c r="CH897" s="6"/>
      <c r="CI897" s="6"/>
      <c r="CJ897" s="6"/>
      <c r="CK897" s="6"/>
      <c r="CL897" s="6"/>
      <c r="CM897" s="6"/>
      <c r="CN897" s="6"/>
      <c r="CO897" s="6"/>
      <c r="CP897" s="6"/>
      <c r="CQ897" s="6"/>
      <c r="CR897" s="6"/>
      <c r="CS897" s="6"/>
      <c r="CT897" s="6"/>
      <c r="CU897" s="6"/>
      <c r="CV897" s="6"/>
      <c r="CW897" s="6"/>
      <c r="CX897" s="6"/>
      <c r="CY897" s="6"/>
      <c r="CZ897" s="6"/>
      <c r="DA897" s="6"/>
      <c r="DB897" s="6"/>
      <c r="DC897" s="6"/>
      <c r="DD897" s="6"/>
      <c r="DE897" s="6"/>
      <c r="DF897" s="6"/>
      <c r="DG897" s="6"/>
      <c r="DH897" s="6"/>
      <c r="DI897" s="6"/>
      <c r="DJ897" s="6"/>
      <c r="DK897" s="6"/>
      <c r="DL897" s="6"/>
      <c r="DM897" s="6"/>
      <c r="DN897" s="6"/>
      <c r="DO897" s="6"/>
      <c r="DP897" s="6"/>
      <c r="DQ897" s="6"/>
      <c r="DR897" s="6"/>
      <c r="DS897" s="6"/>
    </row>
    <row r="898" spans="1:123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</row>
    <row r="899" spans="1:123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6"/>
      <c r="CA899" s="6"/>
      <c r="CB899" s="6"/>
      <c r="CC899" s="6"/>
      <c r="CD899" s="6"/>
      <c r="CE899" s="6"/>
      <c r="CF899" s="6"/>
      <c r="CG899" s="6"/>
      <c r="CH899" s="6"/>
      <c r="CI899" s="6"/>
      <c r="CJ899" s="6"/>
      <c r="CK899" s="6"/>
      <c r="CL899" s="6"/>
      <c r="CM899" s="6"/>
      <c r="CN899" s="6"/>
      <c r="CO899" s="6"/>
      <c r="CP899" s="6"/>
      <c r="CQ899" s="6"/>
      <c r="CR899" s="6"/>
      <c r="CS899" s="6"/>
      <c r="CT899" s="6"/>
      <c r="CU899" s="6"/>
      <c r="CV899" s="6"/>
      <c r="CW899" s="6"/>
      <c r="CX899" s="6"/>
      <c r="CY899" s="6"/>
      <c r="CZ899" s="6"/>
      <c r="DA899" s="6"/>
      <c r="DB899" s="6"/>
      <c r="DC899" s="6"/>
      <c r="DD899" s="6"/>
      <c r="DE899" s="6"/>
      <c r="DF899" s="6"/>
      <c r="DG899" s="6"/>
      <c r="DH899" s="6"/>
      <c r="DI899" s="6"/>
      <c r="DJ899" s="6"/>
      <c r="DK899" s="6"/>
      <c r="DL899" s="6"/>
      <c r="DM899" s="6"/>
      <c r="DN899" s="6"/>
      <c r="DO899" s="6"/>
      <c r="DP899" s="6"/>
      <c r="DQ899" s="6"/>
      <c r="DR899" s="6"/>
      <c r="DS899" s="6"/>
    </row>
    <row r="900" spans="1:123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6"/>
      <c r="CA900" s="6"/>
      <c r="CB900" s="6"/>
      <c r="CC900" s="6"/>
      <c r="CD900" s="6"/>
      <c r="CE900" s="6"/>
      <c r="CF900" s="6"/>
      <c r="CG900" s="6"/>
      <c r="CH900" s="6"/>
      <c r="CI900" s="6"/>
      <c r="CJ900" s="6"/>
      <c r="CK900" s="6"/>
      <c r="CL900" s="6"/>
      <c r="CM900" s="6"/>
      <c r="CN900" s="6"/>
      <c r="CO900" s="6"/>
      <c r="CP900" s="6"/>
      <c r="CQ900" s="6"/>
      <c r="CR900" s="6"/>
      <c r="CS900" s="6"/>
      <c r="CT900" s="6"/>
      <c r="CU900" s="6"/>
      <c r="CV900" s="6"/>
      <c r="CW900" s="6"/>
      <c r="CX900" s="6"/>
      <c r="CY900" s="6"/>
      <c r="CZ900" s="6"/>
      <c r="DA900" s="6"/>
      <c r="DB900" s="6"/>
      <c r="DC900" s="6"/>
      <c r="DD900" s="6"/>
      <c r="DE900" s="6"/>
      <c r="DF900" s="6"/>
      <c r="DG900" s="6"/>
      <c r="DH900" s="6"/>
      <c r="DI900" s="6"/>
      <c r="DJ900" s="6"/>
      <c r="DK900" s="6"/>
      <c r="DL900" s="6"/>
      <c r="DM900" s="6"/>
      <c r="DN900" s="6"/>
      <c r="DO900" s="6"/>
      <c r="DP900" s="6"/>
      <c r="DQ900" s="6"/>
      <c r="DR900" s="6"/>
      <c r="DS900" s="6"/>
    </row>
    <row r="901" spans="1:123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6"/>
      <c r="CA901" s="6"/>
      <c r="CB901" s="6"/>
      <c r="CC901" s="6"/>
      <c r="CD901" s="6"/>
      <c r="CE901" s="6"/>
      <c r="CF901" s="6"/>
      <c r="CG901" s="6"/>
      <c r="CH901" s="6"/>
      <c r="CI901" s="6"/>
      <c r="CJ901" s="6"/>
      <c r="CK901" s="6"/>
      <c r="CL901" s="6"/>
      <c r="CM901" s="6"/>
      <c r="CN901" s="6"/>
      <c r="CO901" s="6"/>
      <c r="CP901" s="6"/>
      <c r="CQ901" s="6"/>
      <c r="CR901" s="6"/>
      <c r="CS901" s="6"/>
      <c r="CT901" s="6"/>
      <c r="CU901" s="6"/>
      <c r="CV901" s="6"/>
      <c r="CW901" s="6"/>
      <c r="CX901" s="6"/>
      <c r="CY901" s="6"/>
      <c r="CZ901" s="6"/>
      <c r="DA901" s="6"/>
      <c r="DB901" s="6"/>
      <c r="DC901" s="6"/>
      <c r="DD901" s="6"/>
      <c r="DE901" s="6"/>
      <c r="DF901" s="6"/>
      <c r="DG901" s="6"/>
      <c r="DH901" s="6"/>
      <c r="DI901" s="6"/>
      <c r="DJ901" s="6"/>
      <c r="DK901" s="6"/>
      <c r="DL901" s="6"/>
      <c r="DM901" s="6"/>
      <c r="DN901" s="6"/>
      <c r="DO901" s="6"/>
      <c r="DP901" s="6"/>
      <c r="DQ901" s="6"/>
      <c r="DR901" s="6"/>
      <c r="DS901" s="6"/>
    </row>
    <row r="902" spans="1:123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</row>
    <row r="903" spans="1:12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  <c r="CA903" s="6"/>
      <c r="CB903" s="6"/>
      <c r="CC903" s="6"/>
      <c r="CD903" s="6"/>
      <c r="CE903" s="6"/>
      <c r="CF903" s="6"/>
      <c r="CG903" s="6"/>
      <c r="CH903" s="6"/>
      <c r="CI903" s="6"/>
      <c r="CJ903" s="6"/>
      <c r="CK903" s="6"/>
      <c r="CL903" s="6"/>
      <c r="CM903" s="6"/>
      <c r="CN903" s="6"/>
      <c r="CO903" s="6"/>
      <c r="CP903" s="6"/>
      <c r="CQ903" s="6"/>
      <c r="CR903" s="6"/>
      <c r="CS903" s="6"/>
      <c r="CT903" s="6"/>
      <c r="CU903" s="6"/>
      <c r="CV903" s="6"/>
      <c r="CW903" s="6"/>
      <c r="CX903" s="6"/>
      <c r="CY903" s="6"/>
      <c r="CZ903" s="6"/>
      <c r="DA903" s="6"/>
      <c r="DB903" s="6"/>
      <c r="DC903" s="6"/>
      <c r="DD903" s="6"/>
      <c r="DE903" s="6"/>
      <c r="DF903" s="6"/>
      <c r="DG903" s="6"/>
      <c r="DH903" s="6"/>
      <c r="DI903" s="6"/>
      <c r="DJ903" s="6"/>
      <c r="DK903" s="6"/>
      <c r="DL903" s="6"/>
      <c r="DM903" s="6"/>
      <c r="DN903" s="6"/>
      <c r="DO903" s="6"/>
      <c r="DP903" s="6"/>
      <c r="DQ903" s="6"/>
      <c r="DR903" s="6"/>
      <c r="DS903" s="6"/>
    </row>
    <row r="904" spans="1:123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  <c r="BZ904" s="6"/>
      <c r="CA904" s="6"/>
      <c r="CB904" s="6"/>
      <c r="CC904" s="6"/>
      <c r="CD904" s="6"/>
      <c r="CE904" s="6"/>
      <c r="CF904" s="6"/>
      <c r="CG904" s="6"/>
      <c r="CH904" s="6"/>
      <c r="CI904" s="6"/>
      <c r="CJ904" s="6"/>
      <c r="CK904" s="6"/>
      <c r="CL904" s="6"/>
      <c r="CM904" s="6"/>
      <c r="CN904" s="6"/>
      <c r="CO904" s="6"/>
      <c r="CP904" s="6"/>
      <c r="CQ904" s="6"/>
      <c r="CR904" s="6"/>
      <c r="CS904" s="6"/>
      <c r="CT904" s="6"/>
      <c r="CU904" s="6"/>
      <c r="CV904" s="6"/>
      <c r="CW904" s="6"/>
      <c r="CX904" s="6"/>
      <c r="CY904" s="6"/>
      <c r="CZ904" s="6"/>
      <c r="DA904" s="6"/>
      <c r="DB904" s="6"/>
      <c r="DC904" s="6"/>
      <c r="DD904" s="6"/>
      <c r="DE904" s="6"/>
      <c r="DF904" s="6"/>
      <c r="DG904" s="6"/>
      <c r="DH904" s="6"/>
      <c r="DI904" s="6"/>
      <c r="DJ904" s="6"/>
      <c r="DK904" s="6"/>
      <c r="DL904" s="6"/>
      <c r="DM904" s="6"/>
      <c r="DN904" s="6"/>
      <c r="DO904" s="6"/>
      <c r="DP904" s="6"/>
      <c r="DQ904" s="6"/>
      <c r="DR904" s="6"/>
      <c r="DS904" s="6"/>
    </row>
    <row r="905" spans="1:123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  <c r="BY905" s="6"/>
      <c r="BZ905" s="6"/>
      <c r="CA905" s="6"/>
      <c r="CB905" s="6"/>
      <c r="CC905" s="6"/>
      <c r="CD905" s="6"/>
      <c r="CE905" s="6"/>
      <c r="CF905" s="6"/>
      <c r="CG905" s="6"/>
      <c r="CH905" s="6"/>
      <c r="CI905" s="6"/>
      <c r="CJ905" s="6"/>
      <c r="CK905" s="6"/>
      <c r="CL905" s="6"/>
      <c r="CM905" s="6"/>
      <c r="CN905" s="6"/>
      <c r="CO905" s="6"/>
      <c r="CP905" s="6"/>
      <c r="CQ905" s="6"/>
      <c r="CR905" s="6"/>
      <c r="CS905" s="6"/>
      <c r="CT905" s="6"/>
      <c r="CU905" s="6"/>
      <c r="CV905" s="6"/>
      <c r="CW905" s="6"/>
      <c r="CX905" s="6"/>
      <c r="CY905" s="6"/>
      <c r="CZ905" s="6"/>
      <c r="DA905" s="6"/>
      <c r="DB905" s="6"/>
      <c r="DC905" s="6"/>
      <c r="DD905" s="6"/>
      <c r="DE905" s="6"/>
      <c r="DF905" s="6"/>
      <c r="DG905" s="6"/>
      <c r="DH905" s="6"/>
      <c r="DI905" s="6"/>
      <c r="DJ905" s="6"/>
      <c r="DK905" s="6"/>
      <c r="DL905" s="6"/>
      <c r="DM905" s="6"/>
      <c r="DN905" s="6"/>
      <c r="DO905" s="6"/>
      <c r="DP905" s="6"/>
      <c r="DQ905" s="6"/>
      <c r="DR905" s="6"/>
      <c r="DS905" s="6"/>
    </row>
    <row r="906" spans="1:123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</row>
    <row r="907" spans="1:123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  <c r="BV907" s="6"/>
      <c r="BW907" s="6"/>
      <c r="BX907" s="6"/>
      <c r="BY907" s="6"/>
      <c r="BZ907" s="6"/>
      <c r="CA907" s="6"/>
      <c r="CB907" s="6"/>
      <c r="CC907" s="6"/>
      <c r="CD907" s="6"/>
      <c r="CE907" s="6"/>
      <c r="CF907" s="6"/>
      <c r="CG907" s="6"/>
      <c r="CH907" s="6"/>
      <c r="CI907" s="6"/>
      <c r="CJ907" s="6"/>
      <c r="CK907" s="6"/>
      <c r="CL907" s="6"/>
      <c r="CM907" s="6"/>
      <c r="CN907" s="6"/>
      <c r="CO907" s="6"/>
      <c r="CP907" s="6"/>
      <c r="CQ907" s="6"/>
      <c r="CR907" s="6"/>
      <c r="CS907" s="6"/>
      <c r="CT907" s="6"/>
      <c r="CU907" s="6"/>
      <c r="CV907" s="6"/>
      <c r="CW907" s="6"/>
      <c r="CX907" s="6"/>
      <c r="CY907" s="6"/>
      <c r="CZ907" s="6"/>
      <c r="DA907" s="6"/>
      <c r="DB907" s="6"/>
      <c r="DC907" s="6"/>
      <c r="DD907" s="6"/>
      <c r="DE907" s="6"/>
      <c r="DF907" s="6"/>
      <c r="DG907" s="6"/>
      <c r="DH907" s="6"/>
      <c r="DI907" s="6"/>
      <c r="DJ907" s="6"/>
      <c r="DK907" s="6"/>
      <c r="DL907" s="6"/>
      <c r="DM907" s="6"/>
      <c r="DN907" s="6"/>
      <c r="DO907" s="6"/>
      <c r="DP907" s="6"/>
      <c r="DQ907" s="6"/>
      <c r="DR907" s="6"/>
      <c r="DS907" s="6"/>
    </row>
    <row r="908" spans="1:123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  <c r="BV908" s="6"/>
      <c r="BW908" s="6"/>
      <c r="BX908" s="6"/>
      <c r="BY908" s="6"/>
      <c r="BZ908" s="6"/>
      <c r="CA908" s="6"/>
      <c r="CB908" s="6"/>
      <c r="CC908" s="6"/>
      <c r="CD908" s="6"/>
      <c r="CE908" s="6"/>
      <c r="CF908" s="6"/>
      <c r="CG908" s="6"/>
      <c r="CH908" s="6"/>
      <c r="CI908" s="6"/>
      <c r="CJ908" s="6"/>
      <c r="CK908" s="6"/>
      <c r="CL908" s="6"/>
      <c r="CM908" s="6"/>
      <c r="CN908" s="6"/>
      <c r="CO908" s="6"/>
      <c r="CP908" s="6"/>
      <c r="CQ908" s="6"/>
      <c r="CR908" s="6"/>
      <c r="CS908" s="6"/>
      <c r="CT908" s="6"/>
      <c r="CU908" s="6"/>
      <c r="CV908" s="6"/>
      <c r="CW908" s="6"/>
      <c r="CX908" s="6"/>
      <c r="CY908" s="6"/>
      <c r="CZ908" s="6"/>
      <c r="DA908" s="6"/>
      <c r="DB908" s="6"/>
      <c r="DC908" s="6"/>
      <c r="DD908" s="6"/>
      <c r="DE908" s="6"/>
      <c r="DF908" s="6"/>
      <c r="DG908" s="6"/>
      <c r="DH908" s="6"/>
      <c r="DI908" s="6"/>
      <c r="DJ908" s="6"/>
      <c r="DK908" s="6"/>
      <c r="DL908" s="6"/>
      <c r="DM908" s="6"/>
      <c r="DN908" s="6"/>
      <c r="DO908" s="6"/>
      <c r="DP908" s="6"/>
      <c r="DQ908" s="6"/>
      <c r="DR908" s="6"/>
      <c r="DS908" s="6"/>
    </row>
    <row r="909" spans="1:123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  <c r="BV909" s="6"/>
      <c r="BW909" s="6"/>
      <c r="BX909" s="6"/>
      <c r="BY909" s="6"/>
      <c r="BZ909" s="6"/>
      <c r="CA909" s="6"/>
      <c r="CB909" s="6"/>
      <c r="CC909" s="6"/>
      <c r="CD909" s="6"/>
      <c r="CE909" s="6"/>
      <c r="CF909" s="6"/>
      <c r="CG909" s="6"/>
      <c r="CH909" s="6"/>
      <c r="CI909" s="6"/>
      <c r="CJ909" s="6"/>
      <c r="CK909" s="6"/>
      <c r="CL909" s="6"/>
      <c r="CM909" s="6"/>
      <c r="CN909" s="6"/>
      <c r="CO909" s="6"/>
      <c r="CP909" s="6"/>
      <c r="CQ909" s="6"/>
      <c r="CR909" s="6"/>
      <c r="CS909" s="6"/>
      <c r="CT909" s="6"/>
      <c r="CU909" s="6"/>
      <c r="CV909" s="6"/>
      <c r="CW909" s="6"/>
      <c r="CX909" s="6"/>
      <c r="CY909" s="6"/>
      <c r="CZ909" s="6"/>
      <c r="DA909" s="6"/>
      <c r="DB909" s="6"/>
      <c r="DC909" s="6"/>
      <c r="DD909" s="6"/>
      <c r="DE909" s="6"/>
      <c r="DF909" s="6"/>
      <c r="DG909" s="6"/>
      <c r="DH909" s="6"/>
      <c r="DI909" s="6"/>
      <c r="DJ909" s="6"/>
      <c r="DK909" s="6"/>
      <c r="DL909" s="6"/>
      <c r="DM909" s="6"/>
      <c r="DN909" s="6"/>
      <c r="DO909" s="6"/>
      <c r="DP909" s="6"/>
      <c r="DQ909" s="6"/>
      <c r="DR909" s="6"/>
      <c r="DS909" s="6"/>
    </row>
    <row r="910" spans="1:123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</row>
    <row r="911" spans="1:123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  <c r="BV911" s="6"/>
      <c r="BW911" s="6"/>
      <c r="BX911" s="6"/>
      <c r="BY911" s="6"/>
      <c r="BZ911" s="6"/>
      <c r="CA911" s="6"/>
      <c r="CB911" s="6"/>
      <c r="CC911" s="6"/>
      <c r="CD911" s="6"/>
      <c r="CE911" s="6"/>
      <c r="CF911" s="6"/>
      <c r="CG911" s="6"/>
      <c r="CH911" s="6"/>
      <c r="CI911" s="6"/>
      <c r="CJ911" s="6"/>
      <c r="CK911" s="6"/>
      <c r="CL911" s="6"/>
      <c r="CM911" s="6"/>
      <c r="CN911" s="6"/>
      <c r="CO911" s="6"/>
      <c r="CP911" s="6"/>
      <c r="CQ911" s="6"/>
      <c r="CR911" s="6"/>
      <c r="CS911" s="6"/>
      <c r="CT911" s="6"/>
      <c r="CU911" s="6"/>
      <c r="CV911" s="6"/>
      <c r="CW911" s="6"/>
      <c r="CX911" s="6"/>
      <c r="CY911" s="6"/>
      <c r="CZ911" s="6"/>
      <c r="DA911" s="6"/>
      <c r="DB911" s="6"/>
      <c r="DC911" s="6"/>
      <c r="DD911" s="6"/>
      <c r="DE911" s="6"/>
      <c r="DF911" s="6"/>
      <c r="DG911" s="6"/>
      <c r="DH911" s="6"/>
      <c r="DI911" s="6"/>
      <c r="DJ911" s="6"/>
      <c r="DK911" s="6"/>
      <c r="DL911" s="6"/>
      <c r="DM911" s="6"/>
      <c r="DN911" s="6"/>
      <c r="DO911" s="6"/>
      <c r="DP911" s="6"/>
      <c r="DQ911" s="6"/>
      <c r="DR911" s="6"/>
      <c r="DS911" s="6"/>
    </row>
    <row r="912" spans="1:123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  <c r="BY912" s="6"/>
      <c r="BZ912" s="6"/>
      <c r="CA912" s="6"/>
      <c r="CB912" s="6"/>
      <c r="CC912" s="6"/>
      <c r="CD912" s="6"/>
      <c r="CE912" s="6"/>
      <c r="CF912" s="6"/>
      <c r="CG912" s="6"/>
      <c r="CH912" s="6"/>
      <c r="CI912" s="6"/>
      <c r="CJ912" s="6"/>
      <c r="CK912" s="6"/>
      <c r="CL912" s="6"/>
      <c r="CM912" s="6"/>
      <c r="CN912" s="6"/>
      <c r="CO912" s="6"/>
      <c r="CP912" s="6"/>
      <c r="CQ912" s="6"/>
      <c r="CR912" s="6"/>
      <c r="CS912" s="6"/>
      <c r="CT912" s="6"/>
      <c r="CU912" s="6"/>
      <c r="CV912" s="6"/>
      <c r="CW912" s="6"/>
      <c r="CX912" s="6"/>
      <c r="CY912" s="6"/>
      <c r="CZ912" s="6"/>
      <c r="DA912" s="6"/>
      <c r="DB912" s="6"/>
      <c r="DC912" s="6"/>
      <c r="DD912" s="6"/>
      <c r="DE912" s="6"/>
      <c r="DF912" s="6"/>
      <c r="DG912" s="6"/>
      <c r="DH912" s="6"/>
      <c r="DI912" s="6"/>
      <c r="DJ912" s="6"/>
      <c r="DK912" s="6"/>
      <c r="DL912" s="6"/>
      <c r="DM912" s="6"/>
      <c r="DN912" s="6"/>
      <c r="DO912" s="6"/>
      <c r="DP912" s="6"/>
      <c r="DQ912" s="6"/>
      <c r="DR912" s="6"/>
      <c r="DS912" s="6"/>
    </row>
    <row r="913" spans="1:12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  <c r="BZ913" s="6"/>
      <c r="CA913" s="6"/>
      <c r="CB913" s="6"/>
      <c r="CC913" s="6"/>
      <c r="CD913" s="6"/>
      <c r="CE913" s="6"/>
      <c r="CF913" s="6"/>
      <c r="CG913" s="6"/>
      <c r="CH913" s="6"/>
      <c r="CI913" s="6"/>
      <c r="CJ913" s="6"/>
      <c r="CK913" s="6"/>
      <c r="CL913" s="6"/>
      <c r="CM913" s="6"/>
      <c r="CN913" s="6"/>
      <c r="CO913" s="6"/>
      <c r="CP913" s="6"/>
      <c r="CQ913" s="6"/>
      <c r="CR913" s="6"/>
      <c r="CS913" s="6"/>
      <c r="CT913" s="6"/>
      <c r="CU913" s="6"/>
      <c r="CV913" s="6"/>
      <c r="CW913" s="6"/>
      <c r="CX913" s="6"/>
      <c r="CY913" s="6"/>
      <c r="CZ913" s="6"/>
      <c r="DA913" s="6"/>
      <c r="DB913" s="6"/>
      <c r="DC913" s="6"/>
      <c r="DD913" s="6"/>
      <c r="DE913" s="6"/>
      <c r="DF913" s="6"/>
      <c r="DG913" s="6"/>
      <c r="DH913" s="6"/>
      <c r="DI913" s="6"/>
      <c r="DJ913" s="6"/>
      <c r="DK913" s="6"/>
      <c r="DL913" s="6"/>
      <c r="DM913" s="6"/>
      <c r="DN913" s="6"/>
      <c r="DO913" s="6"/>
      <c r="DP913" s="6"/>
      <c r="DQ913" s="6"/>
      <c r="DR913" s="6"/>
      <c r="DS913" s="6"/>
    </row>
    <row r="914" spans="1:123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</row>
    <row r="915" spans="1:123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  <c r="BZ915" s="6"/>
      <c r="CA915" s="6"/>
      <c r="CB915" s="6"/>
      <c r="CC915" s="6"/>
      <c r="CD915" s="6"/>
      <c r="CE915" s="6"/>
      <c r="CF915" s="6"/>
      <c r="CG915" s="6"/>
      <c r="CH915" s="6"/>
      <c r="CI915" s="6"/>
      <c r="CJ915" s="6"/>
      <c r="CK915" s="6"/>
      <c r="CL915" s="6"/>
      <c r="CM915" s="6"/>
      <c r="CN915" s="6"/>
      <c r="CO915" s="6"/>
      <c r="CP915" s="6"/>
      <c r="CQ915" s="6"/>
      <c r="CR915" s="6"/>
      <c r="CS915" s="6"/>
      <c r="CT915" s="6"/>
      <c r="CU915" s="6"/>
      <c r="CV915" s="6"/>
      <c r="CW915" s="6"/>
      <c r="CX915" s="6"/>
      <c r="CY915" s="6"/>
      <c r="CZ915" s="6"/>
      <c r="DA915" s="6"/>
      <c r="DB915" s="6"/>
      <c r="DC915" s="6"/>
      <c r="DD915" s="6"/>
      <c r="DE915" s="6"/>
      <c r="DF915" s="6"/>
      <c r="DG915" s="6"/>
      <c r="DH915" s="6"/>
      <c r="DI915" s="6"/>
      <c r="DJ915" s="6"/>
      <c r="DK915" s="6"/>
      <c r="DL915" s="6"/>
      <c r="DM915" s="6"/>
      <c r="DN915" s="6"/>
      <c r="DO915" s="6"/>
      <c r="DP915" s="6"/>
      <c r="DQ915" s="6"/>
      <c r="DR915" s="6"/>
      <c r="DS915" s="6"/>
    </row>
    <row r="916" spans="1:123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  <c r="BV916" s="6"/>
      <c r="BW916" s="6"/>
      <c r="BX916" s="6"/>
      <c r="BY916" s="6"/>
      <c r="BZ916" s="6"/>
      <c r="CA916" s="6"/>
      <c r="CB916" s="6"/>
      <c r="CC916" s="6"/>
      <c r="CD916" s="6"/>
      <c r="CE916" s="6"/>
      <c r="CF916" s="6"/>
      <c r="CG916" s="6"/>
      <c r="CH916" s="6"/>
      <c r="CI916" s="6"/>
      <c r="CJ916" s="6"/>
      <c r="CK916" s="6"/>
      <c r="CL916" s="6"/>
      <c r="CM916" s="6"/>
      <c r="CN916" s="6"/>
      <c r="CO916" s="6"/>
      <c r="CP916" s="6"/>
      <c r="CQ916" s="6"/>
      <c r="CR916" s="6"/>
      <c r="CS916" s="6"/>
      <c r="CT916" s="6"/>
      <c r="CU916" s="6"/>
      <c r="CV916" s="6"/>
      <c r="CW916" s="6"/>
      <c r="CX916" s="6"/>
      <c r="CY916" s="6"/>
      <c r="CZ916" s="6"/>
      <c r="DA916" s="6"/>
      <c r="DB916" s="6"/>
      <c r="DC916" s="6"/>
      <c r="DD916" s="6"/>
      <c r="DE916" s="6"/>
      <c r="DF916" s="6"/>
      <c r="DG916" s="6"/>
      <c r="DH916" s="6"/>
      <c r="DI916" s="6"/>
      <c r="DJ916" s="6"/>
      <c r="DK916" s="6"/>
      <c r="DL916" s="6"/>
      <c r="DM916" s="6"/>
      <c r="DN916" s="6"/>
      <c r="DO916" s="6"/>
      <c r="DP916" s="6"/>
      <c r="DQ916" s="6"/>
      <c r="DR916" s="6"/>
      <c r="DS916" s="6"/>
    </row>
    <row r="917" spans="1:123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  <c r="CA917" s="6"/>
      <c r="CB917" s="6"/>
      <c r="CC917" s="6"/>
      <c r="CD917" s="6"/>
      <c r="CE917" s="6"/>
      <c r="CF917" s="6"/>
      <c r="CG917" s="6"/>
      <c r="CH917" s="6"/>
      <c r="CI917" s="6"/>
      <c r="CJ917" s="6"/>
      <c r="CK917" s="6"/>
      <c r="CL917" s="6"/>
      <c r="CM917" s="6"/>
      <c r="CN917" s="6"/>
      <c r="CO917" s="6"/>
      <c r="CP917" s="6"/>
      <c r="CQ917" s="6"/>
      <c r="CR917" s="6"/>
      <c r="CS917" s="6"/>
      <c r="CT917" s="6"/>
      <c r="CU917" s="6"/>
      <c r="CV917" s="6"/>
      <c r="CW917" s="6"/>
      <c r="CX917" s="6"/>
      <c r="CY917" s="6"/>
      <c r="CZ917" s="6"/>
      <c r="DA917" s="6"/>
      <c r="DB917" s="6"/>
      <c r="DC917" s="6"/>
      <c r="DD917" s="6"/>
      <c r="DE917" s="6"/>
      <c r="DF917" s="6"/>
      <c r="DG917" s="6"/>
      <c r="DH917" s="6"/>
      <c r="DI917" s="6"/>
      <c r="DJ917" s="6"/>
      <c r="DK917" s="6"/>
      <c r="DL917" s="6"/>
      <c r="DM917" s="6"/>
      <c r="DN917" s="6"/>
      <c r="DO917" s="6"/>
      <c r="DP917" s="6"/>
      <c r="DQ917" s="6"/>
      <c r="DR917" s="6"/>
      <c r="DS917" s="6"/>
    </row>
    <row r="918" spans="1:123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</row>
    <row r="919" spans="1:123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6"/>
      <c r="CA919" s="6"/>
      <c r="CB919" s="6"/>
      <c r="CC919" s="6"/>
      <c r="CD919" s="6"/>
      <c r="CE919" s="6"/>
      <c r="CF919" s="6"/>
      <c r="CG919" s="6"/>
      <c r="CH919" s="6"/>
      <c r="CI919" s="6"/>
      <c r="CJ919" s="6"/>
      <c r="CK919" s="6"/>
      <c r="CL919" s="6"/>
      <c r="CM919" s="6"/>
      <c r="CN919" s="6"/>
      <c r="CO919" s="6"/>
      <c r="CP919" s="6"/>
      <c r="CQ919" s="6"/>
      <c r="CR919" s="6"/>
      <c r="CS919" s="6"/>
      <c r="CT919" s="6"/>
      <c r="CU919" s="6"/>
      <c r="CV919" s="6"/>
      <c r="CW919" s="6"/>
      <c r="CX919" s="6"/>
      <c r="CY919" s="6"/>
      <c r="CZ919" s="6"/>
      <c r="DA919" s="6"/>
      <c r="DB919" s="6"/>
      <c r="DC919" s="6"/>
      <c r="DD919" s="6"/>
      <c r="DE919" s="6"/>
      <c r="DF919" s="6"/>
      <c r="DG919" s="6"/>
      <c r="DH919" s="6"/>
      <c r="DI919" s="6"/>
      <c r="DJ919" s="6"/>
      <c r="DK919" s="6"/>
      <c r="DL919" s="6"/>
      <c r="DM919" s="6"/>
      <c r="DN919" s="6"/>
      <c r="DO919" s="6"/>
      <c r="DP919" s="6"/>
      <c r="DQ919" s="6"/>
      <c r="DR919" s="6"/>
      <c r="DS919" s="6"/>
    </row>
    <row r="920" spans="1:123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  <c r="BY920" s="6"/>
      <c r="BZ920" s="6"/>
      <c r="CA920" s="6"/>
      <c r="CB920" s="6"/>
      <c r="CC920" s="6"/>
      <c r="CD920" s="6"/>
      <c r="CE920" s="6"/>
      <c r="CF920" s="6"/>
      <c r="CG920" s="6"/>
      <c r="CH920" s="6"/>
      <c r="CI920" s="6"/>
      <c r="CJ920" s="6"/>
      <c r="CK920" s="6"/>
      <c r="CL920" s="6"/>
      <c r="CM920" s="6"/>
      <c r="CN920" s="6"/>
      <c r="CO920" s="6"/>
      <c r="CP920" s="6"/>
      <c r="CQ920" s="6"/>
      <c r="CR920" s="6"/>
      <c r="CS920" s="6"/>
      <c r="CT920" s="6"/>
      <c r="CU920" s="6"/>
      <c r="CV920" s="6"/>
      <c r="CW920" s="6"/>
      <c r="CX920" s="6"/>
      <c r="CY920" s="6"/>
      <c r="CZ920" s="6"/>
      <c r="DA920" s="6"/>
      <c r="DB920" s="6"/>
      <c r="DC920" s="6"/>
      <c r="DD920" s="6"/>
      <c r="DE920" s="6"/>
      <c r="DF920" s="6"/>
      <c r="DG920" s="6"/>
      <c r="DH920" s="6"/>
      <c r="DI920" s="6"/>
      <c r="DJ920" s="6"/>
      <c r="DK920" s="6"/>
      <c r="DL920" s="6"/>
      <c r="DM920" s="6"/>
      <c r="DN920" s="6"/>
      <c r="DO920" s="6"/>
      <c r="DP920" s="6"/>
      <c r="DQ920" s="6"/>
      <c r="DR920" s="6"/>
      <c r="DS920" s="6"/>
    </row>
    <row r="921" spans="1:123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  <c r="BY921" s="6"/>
      <c r="BZ921" s="6"/>
      <c r="CA921" s="6"/>
      <c r="CB921" s="6"/>
      <c r="CC921" s="6"/>
      <c r="CD921" s="6"/>
      <c r="CE921" s="6"/>
      <c r="CF921" s="6"/>
      <c r="CG921" s="6"/>
      <c r="CH921" s="6"/>
      <c r="CI921" s="6"/>
      <c r="CJ921" s="6"/>
      <c r="CK921" s="6"/>
      <c r="CL921" s="6"/>
      <c r="CM921" s="6"/>
      <c r="CN921" s="6"/>
      <c r="CO921" s="6"/>
      <c r="CP921" s="6"/>
      <c r="CQ921" s="6"/>
      <c r="CR921" s="6"/>
      <c r="CS921" s="6"/>
      <c r="CT921" s="6"/>
      <c r="CU921" s="6"/>
      <c r="CV921" s="6"/>
      <c r="CW921" s="6"/>
      <c r="CX921" s="6"/>
      <c r="CY921" s="6"/>
      <c r="CZ921" s="6"/>
      <c r="DA921" s="6"/>
      <c r="DB921" s="6"/>
      <c r="DC921" s="6"/>
      <c r="DD921" s="6"/>
      <c r="DE921" s="6"/>
      <c r="DF921" s="6"/>
      <c r="DG921" s="6"/>
      <c r="DH921" s="6"/>
      <c r="DI921" s="6"/>
      <c r="DJ921" s="6"/>
      <c r="DK921" s="6"/>
      <c r="DL921" s="6"/>
      <c r="DM921" s="6"/>
      <c r="DN921" s="6"/>
      <c r="DO921" s="6"/>
      <c r="DP921" s="6"/>
      <c r="DQ921" s="6"/>
      <c r="DR921" s="6"/>
      <c r="DS921" s="6"/>
    </row>
    <row r="922" spans="1:123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</row>
    <row r="923" spans="1:1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6"/>
      <c r="CA923" s="6"/>
      <c r="CB923" s="6"/>
      <c r="CC923" s="6"/>
      <c r="CD923" s="6"/>
      <c r="CE923" s="6"/>
      <c r="CF923" s="6"/>
      <c r="CG923" s="6"/>
      <c r="CH923" s="6"/>
      <c r="CI923" s="6"/>
      <c r="CJ923" s="6"/>
      <c r="CK923" s="6"/>
      <c r="CL923" s="6"/>
      <c r="CM923" s="6"/>
      <c r="CN923" s="6"/>
      <c r="CO923" s="6"/>
      <c r="CP923" s="6"/>
      <c r="CQ923" s="6"/>
      <c r="CR923" s="6"/>
      <c r="CS923" s="6"/>
      <c r="CT923" s="6"/>
      <c r="CU923" s="6"/>
      <c r="CV923" s="6"/>
      <c r="CW923" s="6"/>
      <c r="CX923" s="6"/>
      <c r="CY923" s="6"/>
      <c r="CZ923" s="6"/>
      <c r="DA923" s="6"/>
      <c r="DB923" s="6"/>
      <c r="DC923" s="6"/>
      <c r="DD923" s="6"/>
      <c r="DE923" s="6"/>
      <c r="DF923" s="6"/>
      <c r="DG923" s="6"/>
      <c r="DH923" s="6"/>
      <c r="DI923" s="6"/>
      <c r="DJ923" s="6"/>
      <c r="DK923" s="6"/>
      <c r="DL923" s="6"/>
      <c r="DM923" s="6"/>
      <c r="DN923" s="6"/>
      <c r="DO923" s="6"/>
      <c r="DP923" s="6"/>
      <c r="DQ923" s="6"/>
      <c r="DR923" s="6"/>
      <c r="DS923" s="6"/>
    </row>
    <row r="924" spans="1:123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6"/>
      <c r="CA924" s="6"/>
      <c r="CB924" s="6"/>
      <c r="CC924" s="6"/>
      <c r="CD924" s="6"/>
      <c r="CE924" s="6"/>
      <c r="CF924" s="6"/>
      <c r="CG924" s="6"/>
      <c r="CH924" s="6"/>
      <c r="CI924" s="6"/>
      <c r="CJ924" s="6"/>
      <c r="CK924" s="6"/>
      <c r="CL924" s="6"/>
      <c r="CM924" s="6"/>
      <c r="CN924" s="6"/>
      <c r="CO924" s="6"/>
      <c r="CP924" s="6"/>
      <c r="CQ924" s="6"/>
      <c r="CR924" s="6"/>
      <c r="CS924" s="6"/>
      <c r="CT924" s="6"/>
      <c r="CU924" s="6"/>
      <c r="CV924" s="6"/>
      <c r="CW924" s="6"/>
      <c r="CX924" s="6"/>
      <c r="CY924" s="6"/>
      <c r="CZ924" s="6"/>
      <c r="DA924" s="6"/>
      <c r="DB924" s="6"/>
      <c r="DC924" s="6"/>
      <c r="DD924" s="6"/>
      <c r="DE924" s="6"/>
      <c r="DF924" s="6"/>
      <c r="DG924" s="6"/>
      <c r="DH924" s="6"/>
      <c r="DI924" s="6"/>
      <c r="DJ924" s="6"/>
      <c r="DK924" s="6"/>
      <c r="DL924" s="6"/>
      <c r="DM924" s="6"/>
      <c r="DN924" s="6"/>
      <c r="DO924" s="6"/>
      <c r="DP924" s="6"/>
      <c r="DQ924" s="6"/>
      <c r="DR924" s="6"/>
      <c r="DS924" s="6"/>
    </row>
    <row r="925" spans="1:123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6"/>
      <c r="CA925" s="6"/>
      <c r="CB925" s="6"/>
      <c r="CC925" s="6"/>
      <c r="CD925" s="6"/>
      <c r="CE925" s="6"/>
      <c r="CF925" s="6"/>
      <c r="CG925" s="6"/>
      <c r="CH925" s="6"/>
      <c r="CI925" s="6"/>
      <c r="CJ925" s="6"/>
      <c r="CK925" s="6"/>
      <c r="CL925" s="6"/>
      <c r="CM925" s="6"/>
      <c r="CN925" s="6"/>
      <c r="CO925" s="6"/>
      <c r="CP925" s="6"/>
      <c r="CQ925" s="6"/>
      <c r="CR925" s="6"/>
      <c r="CS925" s="6"/>
      <c r="CT925" s="6"/>
      <c r="CU925" s="6"/>
      <c r="CV925" s="6"/>
      <c r="CW925" s="6"/>
      <c r="CX925" s="6"/>
      <c r="CY925" s="6"/>
      <c r="CZ925" s="6"/>
      <c r="DA925" s="6"/>
      <c r="DB925" s="6"/>
      <c r="DC925" s="6"/>
      <c r="DD925" s="6"/>
      <c r="DE925" s="6"/>
      <c r="DF925" s="6"/>
      <c r="DG925" s="6"/>
      <c r="DH925" s="6"/>
      <c r="DI925" s="6"/>
      <c r="DJ925" s="6"/>
      <c r="DK925" s="6"/>
      <c r="DL925" s="6"/>
      <c r="DM925" s="6"/>
      <c r="DN925" s="6"/>
      <c r="DO925" s="6"/>
      <c r="DP925" s="6"/>
      <c r="DQ925" s="6"/>
      <c r="DR925" s="6"/>
      <c r="DS925" s="6"/>
    </row>
    <row r="926" spans="1:123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</row>
    <row r="927" spans="1:123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BY927" s="6"/>
      <c r="BZ927" s="6"/>
      <c r="CA927" s="6"/>
      <c r="CB927" s="6"/>
      <c r="CC927" s="6"/>
      <c r="CD927" s="6"/>
      <c r="CE927" s="6"/>
      <c r="CF927" s="6"/>
      <c r="CG927" s="6"/>
      <c r="CH927" s="6"/>
      <c r="CI927" s="6"/>
      <c r="CJ927" s="6"/>
      <c r="CK927" s="6"/>
      <c r="CL927" s="6"/>
      <c r="CM927" s="6"/>
      <c r="CN927" s="6"/>
      <c r="CO927" s="6"/>
      <c r="CP927" s="6"/>
      <c r="CQ927" s="6"/>
      <c r="CR927" s="6"/>
      <c r="CS927" s="6"/>
      <c r="CT927" s="6"/>
      <c r="CU927" s="6"/>
      <c r="CV927" s="6"/>
      <c r="CW927" s="6"/>
      <c r="CX927" s="6"/>
      <c r="CY927" s="6"/>
      <c r="CZ927" s="6"/>
      <c r="DA927" s="6"/>
      <c r="DB927" s="6"/>
      <c r="DC927" s="6"/>
      <c r="DD927" s="6"/>
      <c r="DE927" s="6"/>
      <c r="DF927" s="6"/>
      <c r="DG927" s="6"/>
      <c r="DH927" s="6"/>
      <c r="DI927" s="6"/>
      <c r="DJ927" s="6"/>
      <c r="DK927" s="6"/>
      <c r="DL927" s="6"/>
      <c r="DM927" s="6"/>
      <c r="DN927" s="6"/>
      <c r="DO927" s="6"/>
      <c r="DP927" s="6"/>
      <c r="DQ927" s="6"/>
      <c r="DR927" s="6"/>
      <c r="DS927" s="6"/>
    </row>
    <row r="928" spans="1:123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  <c r="BY928" s="6"/>
      <c r="BZ928" s="6"/>
      <c r="CA928" s="6"/>
      <c r="CB928" s="6"/>
      <c r="CC928" s="6"/>
      <c r="CD928" s="6"/>
      <c r="CE928" s="6"/>
      <c r="CF928" s="6"/>
      <c r="CG928" s="6"/>
      <c r="CH928" s="6"/>
      <c r="CI928" s="6"/>
      <c r="CJ928" s="6"/>
      <c r="CK928" s="6"/>
      <c r="CL928" s="6"/>
      <c r="CM928" s="6"/>
      <c r="CN928" s="6"/>
      <c r="CO928" s="6"/>
      <c r="CP928" s="6"/>
      <c r="CQ928" s="6"/>
      <c r="CR928" s="6"/>
      <c r="CS928" s="6"/>
      <c r="CT928" s="6"/>
      <c r="CU928" s="6"/>
      <c r="CV928" s="6"/>
      <c r="CW928" s="6"/>
      <c r="CX928" s="6"/>
      <c r="CY928" s="6"/>
      <c r="CZ928" s="6"/>
      <c r="DA928" s="6"/>
      <c r="DB928" s="6"/>
      <c r="DC928" s="6"/>
      <c r="DD928" s="6"/>
      <c r="DE928" s="6"/>
      <c r="DF928" s="6"/>
      <c r="DG928" s="6"/>
      <c r="DH928" s="6"/>
      <c r="DI928" s="6"/>
      <c r="DJ928" s="6"/>
      <c r="DK928" s="6"/>
      <c r="DL928" s="6"/>
      <c r="DM928" s="6"/>
      <c r="DN928" s="6"/>
      <c r="DO928" s="6"/>
      <c r="DP928" s="6"/>
      <c r="DQ928" s="6"/>
      <c r="DR928" s="6"/>
      <c r="DS928" s="6"/>
    </row>
    <row r="929" spans="1:123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  <c r="BZ929" s="6"/>
      <c r="CA929" s="6"/>
      <c r="CB929" s="6"/>
      <c r="CC929" s="6"/>
      <c r="CD929" s="6"/>
      <c r="CE929" s="6"/>
      <c r="CF929" s="6"/>
      <c r="CG929" s="6"/>
      <c r="CH929" s="6"/>
      <c r="CI929" s="6"/>
      <c r="CJ929" s="6"/>
      <c r="CK929" s="6"/>
      <c r="CL929" s="6"/>
      <c r="CM929" s="6"/>
      <c r="CN929" s="6"/>
      <c r="CO929" s="6"/>
      <c r="CP929" s="6"/>
      <c r="CQ929" s="6"/>
      <c r="CR929" s="6"/>
      <c r="CS929" s="6"/>
      <c r="CT929" s="6"/>
      <c r="CU929" s="6"/>
      <c r="CV929" s="6"/>
      <c r="CW929" s="6"/>
      <c r="CX929" s="6"/>
      <c r="CY929" s="6"/>
      <c r="CZ929" s="6"/>
      <c r="DA929" s="6"/>
      <c r="DB929" s="6"/>
      <c r="DC929" s="6"/>
      <c r="DD929" s="6"/>
      <c r="DE929" s="6"/>
      <c r="DF929" s="6"/>
      <c r="DG929" s="6"/>
      <c r="DH929" s="6"/>
      <c r="DI929" s="6"/>
      <c r="DJ929" s="6"/>
      <c r="DK929" s="6"/>
      <c r="DL929" s="6"/>
      <c r="DM929" s="6"/>
      <c r="DN929" s="6"/>
      <c r="DO929" s="6"/>
      <c r="DP929" s="6"/>
      <c r="DQ929" s="6"/>
      <c r="DR929" s="6"/>
      <c r="DS929" s="6"/>
    </row>
    <row r="930" spans="1:123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</row>
    <row r="931" spans="1:123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  <c r="BV931" s="6"/>
      <c r="BW931" s="6"/>
      <c r="BX931" s="6"/>
      <c r="BY931" s="6"/>
      <c r="BZ931" s="6"/>
      <c r="CA931" s="6"/>
      <c r="CB931" s="6"/>
      <c r="CC931" s="6"/>
      <c r="CD931" s="6"/>
      <c r="CE931" s="6"/>
      <c r="CF931" s="6"/>
      <c r="CG931" s="6"/>
      <c r="CH931" s="6"/>
      <c r="CI931" s="6"/>
      <c r="CJ931" s="6"/>
      <c r="CK931" s="6"/>
      <c r="CL931" s="6"/>
      <c r="CM931" s="6"/>
      <c r="CN931" s="6"/>
      <c r="CO931" s="6"/>
      <c r="CP931" s="6"/>
      <c r="CQ931" s="6"/>
      <c r="CR931" s="6"/>
      <c r="CS931" s="6"/>
      <c r="CT931" s="6"/>
      <c r="CU931" s="6"/>
      <c r="CV931" s="6"/>
      <c r="CW931" s="6"/>
      <c r="CX931" s="6"/>
      <c r="CY931" s="6"/>
      <c r="CZ931" s="6"/>
      <c r="DA931" s="6"/>
      <c r="DB931" s="6"/>
      <c r="DC931" s="6"/>
      <c r="DD931" s="6"/>
      <c r="DE931" s="6"/>
      <c r="DF931" s="6"/>
      <c r="DG931" s="6"/>
      <c r="DH931" s="6"/>
      <c r="DI931" s="6"/>
      <c r="DJ931" s="6"/>
      <c r="DK931" s="6"/>
      <c r="DL931" s="6"/>
      <c r="DM931" s="6"/>
      <c r="DN931" s="6"/>
      <c r="DO931" s="6"/>
      <c r="DP931" s="6"/>
      <c r="DQ931" s="6"/>
      <c r="DR931" s="6"/>
      <c r="DS931" s="6"/>
    </row>
    <row r="932" spans="1:123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  <c r="BY932" s="6"/>
      <c r="BZ932" s="6"/>
      <c r="CA932" s="6"/>
      <c r="CB932" s="6"/>
      <c r="CC932" s="6"/>
      <c r="CD932" s="6"/>
      <c r="CE932" s="6"/>
      <c r="CF932" s="6"/>
      <c r="CG932" s="6"/>
      <c r="CH932" s="6"/>
      <c r="CI932" s="6"/>
      <c r="CJ932" s="6"/>
      <c r="CK932" s="6"/>
      <c r="CL932" s="6"/>
      <c r="CM932" s="6"/>
      <c r="CN932" s="6"/>
      <c r="CO932" s="6"/>
      <c r="CP932" s="6"/>
      <c r="CQ932" s="6"/>
      <c r="CR932" s="6"/>
      <c r="CS932" s="6"/>
      <c r="CT932" s="6"/>
      <c r="CU932" s="6"/>
      <c r="CV932" s="6"/>
      <c r="CW932" s="6"/>
      <c r="CX932" s="6"/>
      <c r="CY932" s="6"/>
      <c r="CZ932" s="6"/>
      <c r="DA932" s="6"/>
      <c r="DB932" s="6"/>
      <c r="DC932" s="6"/>
      <c r="DD932" s="6"/>
      <c r="DE932" s="6"/>
      <c r="DF932" s="6"/>
      <c r="DG932" s="6"/>
      <c r="DH932" s="6"/>
      <c r="DI932" s="6"/>
      <c r="DJ932" s="6"/>
      <c r="DK932" s="6"/>
      <c r="DL932" s="6"/>
      <c r="DM932" s="6"/>
      <c r="DN932" s="6"/>
      <c r="DO932" s="6"/>
      <c r="DP932" s="6"/>
      <c r="DQ932" s="6"/>
      <c r="DR932" s="6"/>
      <c r="DS932" s="6"/>
    </row>
    <row r="933" spans="1:12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  <c r="BV933" s="6"/>
      <c r="BW933" s="6"/>
      <c r="BX933" s="6"/>
      <c r="BY933" s="6"/>
      <c r="BZ933" s="6"/>
      <c r="CA933" s="6"/>
      <c r="CB933" s="6"/>
      <c r="CC933" s="6"/>
      <c r="CD933" s="6"/>
      <c r="CE933" s="6"/>
      <c r="CF933" s="6"/>
      <c r="CG933" s="6"/>
      <c r="CH933" s="6"/>
      <c r="CI933" s="6"/>
      <c r="CJ933" s="6"/>
      <c r="CK933" s="6"/>
      <c r="CL933" s="6"/>
      <c r="CM933" s="6"/>
      <c r="CN933" s="6"/>
      <c r="CO933" s="6"/>
      <c r="CP933" s="6"/>
      <c r="CQ933" s="6"/>
      <c r="CR933" s="6"/>
      <c r="CS933" s="6"/>
      <c r="CT933" s="6"/>
      <c r="CU933" s="6"/>
      <c r="CV933" s="6"/>
      <c r="CW933" s="6"/>
      <c r="CX933" s="6"/>
      <c r="CY933" s="6"/>
      <c r="CZ933" s="6"/>
      <c r="DA933" s="6"/>
      <c r="DB933" s="6"/>
      <c r="DC933" s="6"/>
      <c r="DD933" s="6"/>
      <c r="DE933" s="6"/>
      <c r="DF933" s="6"/>
      <c r="DG933" s="6"/>
      <c r="DH933" s="6"/>
      <c r="DI933" s="6"/>
      <c r="DJ933" s="6"/>
      <c r="DK933" s="6"/>
      <c r="DL933" s="6"/>
      <c r="DM933" s="6"/>
      <c r="DN933" s="6"/>
      <c r="DO933" s="6"/>
      <c r="DP933" s="6"/>
      <c r="DQ933" s="6"/>
      <c r="DR933" s="6"/>
      <c r="DS933" s="6"/>
    </row>
    <row r="934" spans="1:123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</row>
    <row r="935" spans="1:123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  <c r="BZ935" s="6"/>
      <c r="CA935" s="6"/>
      <c r="CB935" s="6"/>
      <c r="CC935" s="6"/>
      <c r="CD935" s="6"/>
      <c r="CE935" s="6"/>
      <c r="CF935" s="6"/>
      <c r="CG935" s="6"/>
      <c r="CH935" s="6"/>
      <c r="CI935" s="6"/>
      <c r="CJ935" s="6"/>
      <c r="CK935" s="6"/>
      <c r="CL935" s="6"/>
      <c r="CM935" s="6"/>
      <c r="CN935" s="6"/>
      <c r="CO935" s="6"/>
      <c r="CP935" s="6"/>
      <c r="CQ935" s="6"/>
      <c r="CR935" s="6"/>
      <c r="CS935" s="6"/>
      <c r="CT935" s="6"/>
      <c r="CU935" s="6"/>
      <c r="CV935" s="6"/>
      <c r="CW935" s="6"/>
      <c r="CX935" s="6"/>
      <c r="CY935" s="6"/>
      <c r="CZ935" s="6"/>
      <c r="DA935" s="6"/>
      <c r="DB935" s="6"/>
      <c r="DC935" s="6"/>
      <c r="DD935" s="6"/>
      <c r="DE935" s="6"/>
      <c r="DF935" s="6"/>
      <c r="DG935" s="6"/>
      <c r="DH935" s="6"/>
      <c r="DI935" s="6"/>
      <c r="DJ935" s="6"/>
      <c r="DK935" s="6"/>
      <c r="DL935" s="6"/>
      <c r="DM935" s="6"/>
      <c r="DN935" s="6"/>
      <c r="DO935" s="6"/>
      <c r="DP935" s="6"/>
      <c r="DQ935" s="6"/>
      <c r="DR935" s="6"/>
      <c r="DS935" s="6"/>
    </row>
    <row r="936" spans="1:123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6"/>
      <c r="CA936" s="6"/>
      <c r="CB936" s="6"/>
      <c r="CC936" s="6"/>
      <c r="CD936" s="6"/>
      <c r="CE936" s="6"/>
      <c r="CF936" s="6"/>
      <c r="CG936" s="6"/>
      <c r="CH936" s="6"/>
      <c r="CI936" s="6"/>
      <c r="CJ936" s="6"/>
      <c r="CK936" s="6"/>
      <c r="CL936" s="6"/>
      <c r="CM936" s="6"/>
      <c r="CN936" s="6"/>
      <c r="CO936" s="6"/>
      <c r="CP936" s="6"/>
      <c r="CQ936" s="6"/>
      <c r="CR936" s="6"/>
      <c r="CS936" s="6"/>
      <c r="CT936" s="6"/>
      <c r="CU936" s="6"/>
      <c r="CV936" s="6"/>
      <c r="CW936" s="6"/>
      <c r="CX936" s="6"/>
      <c r="CY936" s="6"/>
      <c r="CZ936" s="6"/>
      <c r="DA936" s="6"/>
      <c r="DB936" s="6"/>
      <c r="DC936" s="6"/>
      <c r="DD936" s="6"/>
      <c r="DE936" s="6"/>
      <c r="DF936" s="6"/>
      <c r="DG936" s="6"/>
      <c r="DH936" s="6"/>
      <c r="DI936" s="6"/>
      <c r="DJ936" s="6"/>
      <c r="DK936" s="6"/>
      <c r="DL936" s="6"/>
      <c r="DM936" s="6"/>
      <c r="DN936" s="6"/>
      <c r="DO936" s="6"/>
      <c r="DP936" s="6"/>
      <c r="DQ936" s="6"/>
      <c r="DR936" s="6"/>
      <c r="DS936" s="6"/>
    </row>
    <row r="937" spans="1:123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  <c r="CA937" s="6"/>
      <c r="CB937" s="6"/>
      <c r="CC937" s="6"/>
      <c r="CD937" s="6"/>
      <c r="CE937" s="6"/>
      <c r="CF937" s="6"/>
      <c r="CG937" s="6"/>
      <c r="CH937" s="6"/>
      <c r="CI937" s="6"/>
      <c r="CJ937" s="6"/>
      <c r="CK937" s="6"/>
      <c r="CL937" s="6"/>
      <c r="CM937" s="6"/>
      <c r="CN937" s="6"/>
      <c r="CO937" s="6"/>
      <c r="CP937" s="6"/>
      <c r="CQ937" s="6"/>
      <c r="CR937" s="6"/>
      <c r="CS937" s="6"/>
      <c r="CT937" s="6"/>
      <c r="CU937" s="6"/>
      <c r="CV937" s="6"/>
      <c r="CW937" s="6"/>
      <c r="CX937" s="6"/>
      <c r="CY937" s="6"/>
      <c r="CZ937" s="6"/>
      <c r="DA937" s="6"/>
      <c r="DB937" s="6"/>
      <c r="DC937" s="6"/>
      <c r="DD937" s="6"/>
      <c r="DE937" s="6"/>
      <c r="DF937" s="6"/>
      <c r="DG937" s="6"/>
      <c r="DH937" s="6"/>
      <c r="DI937" s="6"/>
      <c r="DJ937" s="6"/>
      <c r="DK937" s="6"/>
      <c r="DL937" s="6"/>
      <c r="DM937" s="6"/>
      <c r="DN937" s="6"/>
      <c r="DO937" s="6"/>
      <c r="DP937" s="6"/>
      <c r="DQ937" s="6"/>
      <c r="DR937" s="6"/>
      <c r="DS937" s="6"/>
    </row>
    <row r="938" spans="1:123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</row>
    <row r="939" spans="1:123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  <c r="BV939" s="6"/>
      <c r="BW939" s="6"/>
      <c r="BX939" s="6"/>
      <c r="BY939" s="6"/>
      <c r="BZ939" s="6"/>
      <c r="CA939" s="6"/>
      <c r="CB939" s="6"/>
      <c r="CC939" s="6"/>
      <c r="CD939" s="6"/>
      <c r="CE939" s="6"/>
      <c r="CF939" s="6"/>
      <c r="CG939" s="6"/>
      <c r="CH939" s="6"/>
      <c r="CI939" s="6"/>
      <c r="CJ939" s="6"/>
      <c r="CK939" s="6"/>
      <c r="CL939" s="6"/>
      <c r="CM939" s="6"/>
      <c r="CN939" s="6"/>
      <c r="CO939" s="6"/>
      <c r="CP939" s="6"/>
      <c r="CQ939" s="6"/>
      <c r="CR939" s="6"/>
      <c r="CS939" s="6"/>
      <c r="CT939" s="6"/>
      <c r="CU939" s="6"/>
      <c r="CV939" s="6"/>
      <c r="CW939" s="6"/>
      <c r="CX939" s="6"/>
      <c r="CY939" s="6"/>
      <c r="CZ939" s="6"/>
      <c r="DA939" s="6"/>
      <c r="DB939" s="6"/>
      <c r="DC939" s="6"/>
      <c r="DD939" s="6"/>
      <c r="DE939" s="6"/>
      <c r="DF939" s="6"/>
      <c r="DG939" s="6"/>
      <c r="DH939" s="6"/>
      <c r="DI939" s="6"/>
      <c r="DJ939" s="6"/>
      <c r="DK939" s="6"/>
      <c r="DL939" s="6"/>
      <c r="DM939" s="6"/>
      <c r="DN939" s="6"/>
      <c r="DO939" s="6"/>
      <c r="DP939" s="6"/>
      <c r="DQ939" s="6"/>
      <c r="DR939" s="6"/>
      <c r="DS939" s="6"/>
    </row>
    <row r="940" spans="1:123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  <c r="BV940" s="6"/>
      <c r="BW940" s="6"/>
      <c r="BX940" s="6"/>
      <c r="BY940" s="6"/>
      <c r="BZ940" s="6"/>
      <c r="CA940" s="6"/>
      <c r="CB940" s="6"/>
      <c r="CC940" s="6"/>
      <c r="CD940" s="6"/>
      <c r="CE940" s="6"/>
      <c r="CF940" s="6"/>
      <c r="CG940" s="6"/>
      <c r="CH940" s="6"/>
      <c r="CI940" s="6"/>
      <c r="CJ940" s="6"/>
      <c r="CK940" s="6"/>
      <c r="CL940" s="6"/>
      <c r="CM940" s="6"/>
      <c r="CN940" s="6"/>
      <c r="CO940" s="6"/>
      <c r="CP940" s="6"/>
      <c r="CQ940" s="6"/>
      <c r="CR940" s="6"/>
      <c r="CS940" s="6"/>
      <c r="CT940" s="6"/>
      <c r="CU940" s="6"/>
      <c r="CV940" s="6"/>
      <c r="CW940" s="6"/>
      <c r="CX940" s="6"/>
      <c r="CY940" s="6"/>
      <c r="CZ940" s="6"/>
      <c r="DA940" s="6"/>
      <c r="DB940" s="6"/>
      <c r="DC940" s="6"/>
      <c r="DD940" s="6"/>
      <c r="DE940" s="6"/>
      <c r="DF940" s="6"/>
      <c r="DG940" s="6"/>
      <c r="DH940" s="6"/>
      <c r="DI940" s="6"/>
      <c r="DJ940" s="6"/>
      <c r="DK940" s="6"/>
      <c r="DL940" s="6"/>
      <c r="DM940" s="6"/>
      <c r="DN940" s="6"/>
      <c r="DO940" s="6"/>
      <c r="DP940" s="6"/>
      <c r="DQ940" s="6"/>
      <c r="DR940" s="6"/>
      <c r="DS940" s="6"/>
    </row>
    <row r="941" spans="1:123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  <c r="BV941" s="6"/>
      <c r="BW941" s="6"/>
      <c r="BX941" s="6"/>
      <c r="BY941" s="6"/>
      <c r="BZ941" s="6"/>
      <c r="CA941" s="6"/>
      <c r="CB941" s="6"/>
      <c r="CC941" s="6"/>
      <c r="CD941" s="6"/>
      <c r="CE941" s="6"/>
      <c r="CF941" s="6"/>
      <c r="CG941" s="6"/>
      <c r="CH941" s="6"/>
      <c r="CI941" s="6"/>
      <c r="CJ941" s="6"/>
      <c r="CK941" s="6"/>
      <c r="CL941" s="6"/>
      <c r="CM941" s="6"/>
      <c r="CN941" s="6"/>
      <c r="CO941" s="6"/>
      <c r="CP941" s="6"/>
      <c r="CQ941" s="6"/>
      <c r="CR941" s="6"/>
      <c r="CS941" s="6"/>
      <c r="CT941" s="6"/>
      <c r="CU941" s="6"/>
      <c r="CV941" s="6"/>
      <c r="CW941" s="6"/>
      <c r="CX941" s="6"/>
      <c r="CY941" s="6"/>
      <c r="CZ941" s="6"/>
      <c r="DA941" s="6"/>
      <c r="DB941" s="6"/>
      <c r="DC941" s="6"/>
      <c r="DD941" s="6"/>
      <c r="DE941" s="6"/>
      <c r="DF941" s="6"/>
      <c r="DG941" s="6"/>
      <c r="DH941" s="6"/>
      <c r="DI941" s="6"/>
      <c r="DJ941" s="6"/>
      <c r="DK941" s="6"/>
      <c r="DL941" s="6"/>
      <c r="DM941" s="6"/>
      <c r="DN941" s="6"/>
      <c r="DO941" s="6"/>
      <c r="DP941" s="6"/>
      <c r="DQ941" s="6"/>
      <c r="DR941" s="6"/>
      <c r="DS941" s="6"/>
    </row>
    <row r="942" spans="1:123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</row>
    <row r="943" spans="1:12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  <c r="BY943" s="6"/>
      <c r="BZ943" s="6"/>
      <c r="CA943" s="6"/>
      <c r="CB943" s="6"/>
      <c r="CC943" s="6"/>
      <c r="CD943" s="6"/>
      <c r="CE943" s="6"/>
      <c r="CF943" s="6"/>
      <c r="CG943" s="6"/>
      <c r="CH943" s="6"/>
      <c r="CI943" s="6"/>
      <c r="CJ943" s="6"/>
      <c r="CK943" s="6"/>
      <c r="CL943" s="6"/>
      <c r="CM943" s="6"/>
      <c r="CN943" s="6"/>
      <c r="CO943" s="6"/>
      <c r="CP943" s="6"/>
      <c r="CQ943" s="6"/>
      <c r="CR943" s="6"/>
      <c r="CS943" s="6"/>
      <c r="CT943" s="6"/>
      <c r="CU943" s="6"/>
      <c r="CV943" s="6"/>
      <c r="CW943" s="6"/>
      <c r="CX943" s="6"/>
      <c r="CY943" s="6"/>
      <c r="CZ943" s="6"/>
      <c r="DA943" s="6"/>
      <c r="DB943" s="6"/>
      <c r="DC943" s="6"/>
      <c r="DD943" s="6"/>
      <c r="DE943" s="6"/>
      <c r="DF943" s="6"/>
      <c r="DG943" s="6"/>
      <c r="DH943" s="6"/>
      <c r="DI943" s="6"/>
      <c r="DJ943" s="6"/>
      <c r="DK943" s="6"/>
      <c r="DL943" s="6"/>
      <c r="DM943" s="6"/>
      <c r="DN943" s="6"/>
      <c r="DO943" s="6"/>
      <c r="DP943" s="6"/>
      <c r="DQ943" s="6"/>
      <c r="DR943" s="6"/>
      <c r="DS943" s="6"/>
    </row>
    <row r="944" spans="1:123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  <c r="BV944" s="6"/>
      <c r="BW944" s="6"/>
      <c r="BX944" s="6"/>
      <c r="BY944" s="6"/>
      <c r="BZ944" s="6"/>
      <c r="CA944" s="6"/>
      <c r="CB944" s="6"/>
      <c r="CC944" s="6"/>
      <c r="CD944" s="6"/>
      <c r="CE944" s="6"/>
      <c r="CF944" s="6"/>
      <c r="CG944" s="6"/>
      <c r="CH944" s="6"/>
      <c r="CI944" s="6"/>
      <c r="CJ944" s="6"/>
      <c r="CK944" s="6"/>
      <c r="CL944" s="6"/>
      <c r="CM944" s="6"/>
      <c r="CN944" s="6"/>
      <c r="CO944" s="6"/>
      <c r="CP944" s="6"/>
      <c r="CQ944" s="6"/>
      <c r="CR944" s="6"/>
      <c r="CS944" s="6"/>
      <c r="CT944" s="6"/>
      <c r="CU944" s="6"/>
      <c r="CV944" s="6"/>
      <c r="CW944" s="6"/>
      <c r="CX944" s="6"/>
      <c r="CY944" s="6"/>
      <c r="CZ944" s="6"/>
      <c r="DA944" s="6"/>
      <c r="DB944" s="6"/>
      <c r="DC944" s="6"/>
      <c r="DD944" s="6"/>
      <c r="DE944" s="6"/>
      <c r="DF944" s="6"/>
      <c r="DG944" s="6"/>
      <c r="DH944" s="6"/>
      <c r="DI944" s="6"/>
      <c r="DJ944" s="6"/>
      <c r="DK944" s="6"/>
      <c r="DL944" s="6"/>
      <c r="DM944" s="6"/>
      <c r="DN944" s="6"/>
      <c r="DO944" s="6"/>
      <c r="DP944" s="6"/>
      <c r="DQ944" s="6"/>
      <c r="DR944" s="6"/>
      <c r="DS944" s="6"/>
    </row>
    <row r="945" spans="1:123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  <c r="BV945" s="6"/>
      <c r="BW945" s="6"/>
      <c r="BX945" s="6"/>
      <c r="BY945" s="6"/>
      <c r="BZ945" s="6"/>
      <c r="CA945" s="6"/>
      <c r="CB945" s="6"/>
      <c r="CC945" s="6"/>
      <c r="CD945" s="6"/>
      <c r="CE945" s="6"/>
      <c r="CF945" s="6"/>
      <c r="CG945" s="6"/>
      <c r="CH945" s="6"/>
      <c r="CI945" s="6"/>
      <c r="CJ945" s="6"/>
      <c r="CK945" s="6"/>
      <c r="CL945" s="6"/>
      <c r="CM945" s="6"/>
      <c r="CN945" s="6"/>
      <c r="CO945" s="6"/>
      <c r="CP945" s="6"/>
      <c r="CQ945" s="6"/>
      <c r="CR945" s="6"/>
      <c r="CS945" s="6"/>
      <c r="CT945" s="6"/>
      <c r="CU945" s="6"/>
      <c r="CV945" s="6"/>
      <c r="CW945" s="6"/>
      <c r="CX945" s="6"/>
      <c r="CY945" s="6"/>
      <c r="CZ945" s="6"/>
      <c r="DA945" s="6"/>
      <c r="DB945" s="6"/>
      <c r="DC945" s="6"/>
      <c r="DD945" s="6"/>
      <c r="DE945" s="6"/>
      <c r="DF945" s="6"/>
      <c r="DG945" s="6"/>
      <c r="DH945" s="6"/>
      <c r="DI945" s="6"/>
      <c r="DJ945" s="6"/>
      <c r="DK945" s="6"/>
      <c r="DL945" s="6"/>
      <c r="DM945" s="6"/>
      <c r="DN945" s="6"/>
      <c r="DO945" s="6"/>
      <c r="DP945" s="6"/>
      <c r="DQ945" s="6"/>
      <c r="DR945" s="6"/>
      <c r="DS945" s="6"/>
    </row>
    <row r="946" spans="1:123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</row>
    <row r="947" spans="1:123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  <c r="BY947" s="6"/>
      <c r="BZ947" s="6"/>
      <c r="CA947" s="6"/>
      <c r="CB947" s="6"/>
      <c r="CC947" s="6"/>
      <c r="CD947" s="6"/>
      <c r="CE947" s="6"/>
      <c r="CF947" s="6"/>
      <c r="CG947" s="6"/>
      <c r="CH947" s="6"/>
      <c r="CI947" s="6"/>
      <c r="CJ947" s="6"/>
      <c r="CK947" s="6"/>
      <c r="CL947" s="6"/>
      <c r="CM947" s="6"/>
      <c r="CN947" s="6"/>
      <c r="CO947" s="6"/>
      <c r="CP947" s="6"/>
      <c r="CQ947" s="6"/>
      <c r="CR947" s="6"/>
      <c r="CS947" s="6"/>
      <c r="CT947" s="6"/>
      <c r="CU947" s="6"/>
      <c r="CV947" s="6"/>
      <c r="CW947" s="6"/>
      <c r="CX947" s="6"/>
      <c r="CY947" s="6"/>
      <c r="CZ947" s="6"/>
      <c r="DA947" s="6"/>
      <c r="DB947" s="6"/>
      <c r="DC947" s="6"/>
      <c r="DD947" s="6"/>
      <c r="DE947" s="6"/>
      <c r="DF947" s="6"/>
      <c r="DG947" s="6"/>
      <c r="DH947" s="6"/>
      <c r="DI947" s="6"/>
      <c r="DJ947" s="6"/>
      <c r="DK947" s="6"/>
      <c r="DL947" s="6"/>
      <c r="DM947" s="6"/>
      <c r="DN947" s="6"/>
      <c r="DO947" s="6"/>
      <c r="DP947" s="6"/>
      <c r="DQ947" s="6"/>
      <c r="DR947" s="6"/>
      <c r="DS947" s="6"/>
    </row>
    <row r="948" spans="1:123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  <c r="BV948" s="6"/>
      <c r="BW948" s="6"/>
      <c r="BX948" s="6"/>
      <c r="BY948" s="6"/>
      <c r="BZ948" s="6"/>
      <c r="CA948" s="6"/>
      <c r="CB948" s="6"/>
      <c r="CC948" s="6"/>
      <c r="CD948" s="6"/>
      <c r="CE948" s="6"/>
      <c r="CF948" s="6"/>
      <c r="CG948" s="6"/>
      <c r="CH948" s="6"/>
      <c r="CI948" s="6"/>
      <c r="CJ948" s="6"/>
      <c r="CK948" s="6"/>
      <c r="CL948" s="6"/>
      <c r="CM948" s="6"/>
      <c r="CN948" s="6"/>
      <c r="CO948" s="6"/>
      <c r="CP948" s="6"/>
      <c r="CQ948" s="6"/>
      <c r="CR948" s="6"/>
      <c r="CS948" s="6"/>
      <c r="CT948" s="6"/>
      <c r="CU948" s="6"/>
      <c r="CV948" s="6"/>
      <c r="CW948" s="6"/>
      <c r="CX948" s="6"/>
      <c r="CY948" s="6"/>
      <c r="CZ948" s="6"/>
      <c r="DA948" s="6"/>
      <c r="DB948" s="6"/>
      <c r="DC948" s="6"/>
      <c r="DD948" s="6"/>
      <c r="DE948" s="6"/>
      <c r="DF948" s="6"/>
      <c r="DG948" s="6"/>
      <c r="DH948" s="6"/>
      <c r="DI948" s="6"/>
      <c r="DJ948" s="6"/>
      <c r="DK948" s="6"/>
      <c r="DL948" s="6"/>
      <c r="DM948" s="6"/>
      <c r="DN948" s="6"/>
      <c r="DO948" s="6"/>
      <c r="DP948" s="6"/>
      <c r="DQ948" s="6"/>
      <c r="DR948" s="6"/>
      <c r="DS948" s="6"/>
    </row>
    <row r="949" spans="1:123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  <c r="BY949" s="6"/>
      <c r="BZ949" s="6"/>
      <c r="CA949" s="6"/>
      <c r="CB949" s="6"/>
      <c r="CC949" s="6"/>
      <c r="CD949" s="6"/>
      <c r="CE949" s="6"/>
      <c r="CF949" s="6"/>
      <c r="CG949" s="6"/>
      <c r="CH949" s="6"/>
      <c r="CI949" s="6"/>
      <c r="CJ949" s="6"/>
      <c r="CK949" s="6"/>
      <c r="CL949" s="6"/>
      <c r="CM949" s="6"/>
      <c r="CN949" s="6"/>
      <c r="CO949" s="6"/>
      <c r="CP949" s="6"/>
      <c r="CQ949" s="6"/>
      <c r="CR949" s="6"/>
      <c r="CS949" s="6"/>
      <c r="CT949" s="6"/>
      <c r="CU949" s="6"/>
      <c r="CV949" s="6"/>
      <c r="CW949" s="6"/>
      <c r="CX949" s="6"/>
      <c r="CY949" s="6"/>
      <c r="CZ949" s="6"/>
      <c r="DA949" s="6"/>
      <c r="DB949" s="6"/>
      <c r="DC949" s="6"/>
      <c r="DD949" s="6"/>
      <c r="DE949" s="6"/>
      <c r="DF949" s="6"/>
      <c r="DG949" s="6"/>
      <c r="DH949" s="6"/>
      <c r="DI949" s="6"/>
      <c r="DJ949" s="6"/>
      <c r="DK949" s="6"/>
      <c r="DL949" s="6"/>
      <c r="DM949" s="6"/>
      <c r="DN949" s="6"/>
      <c r="DO949" s="6"/>
      <c r="DP949" s="6"/>
      <c r="DQ949" s="6"/>
      <c r="DR949" s="6"/>
      <c r="DS949" s="6"/>
    </row>
    <row r="950" spans="1:123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</row>
    <row r="951" spans="1:123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  <c r="BY951" s="6"/>
      <c r="BZ951" s="6"/>
      <c r="CA951" s="6"/>
      <c r="CB951" s="6"/>
      <c r="CC951" s="6"/>
      <c r="CD951" s="6"/>
      <c r="CE951" s="6"/>
      <c r="CF951" s="6"/>
      <c r="CG951" s="6"/>
      <c r="CH951" s="6"/>
      <c r="CI951" s="6"/>
      <c r="CJ951" s="6"/>
      <c r="CK951" s="6"/>
      <c r="CL951" s="6"/>
      <c r="CM951" s="6"/>
      <c r="CN951" s="6"/>
      <c r="CO951" s="6"/>
      <c r="CP951" s="6"/>
      <c r="CQ951" s="6"/>
      <c r="CR951" s="6"/>
      <c r="CS951" s="6"/>
      <c r="CT951" s="6"/>
      <c r="CU951" s="6"/>
      <c r="CV951" s="6"/>
      <c r="CW951" s="6"/>
      <c r="CX951" s="6"/>
      <c r="CY951" s="6"/>
      <c r="CZ951" s="6"/>
      <c r="DA951" s="6"/>
      <c r="DB951" s="6"/>
      <c r="DC951" s="6"/>
      <c r="DD951" s="6"/>
      <c r="DE951" s="6"/>
      <c r="DF951" s="6"/>
      <c r="DG951" s="6"/>
      <c r="DH951" s="6"/>
      <c r="DI951" s="6"/>
      <c r="DJ951" s="6"/>
      <c r="DK951" s="6"/>
      <c r="DL951" s="6"/>
      <c r="DM951" s="6"/>
      <c r="DN951" s="6"/>
      <c r="DO951" s="6"/>
      <c r="DP951" s="6"/>
      <c r="DQ951" s="6"/>
      <c r="DR951" s="6"/>
      <c r="DS951" s="6"/>
    </row>
    <row r="952" spans="1:123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  <c r="BV952" s="6"/>
      <c r="BW952" s="6"/>
      <c r="BX952" s="6"/>
      <c r="BY952" s="6"/>
      <c r="BZ952" s="6"/>
      <c r="CA952" s="6"/>
      <c r="CB952" s="6"/>
      <c r="CC952" s="6"/>
      <c r="CD952" s="6"/>
      <c r="CE952" s="6"/>
      <c r="CF952" s="6"/>
      <c r="CG952" s="6"/>
      <c r="CH952" s="6"/>
      <c r="CI952" s="6"/>
      <c r="CJ952" s="6"/>
      <c r="CK952" s="6"/>
      <c r="CL952" s="6"/>
      <c r="CM952" s="6"/>
      <c r="CN952" s="6"/>
      <c r="CO952" s="6"/>
      <c r="CP952" s="6"/>
      <c r="CQ952" s="6"/>
      <c r="CR952" s="6"/>
      <c r="CS952" s="6"/>
      <c r="CT952" s="6"/>
      <c r="CU952" s="6"/>
      <c r="CV952" s="6"/>
      <c r="CW952" s="6"/>
      <c r="CX952" s="6"/>
      <c r="CY952" s="6"/>
      <c r="CZ952" s="6"/>
      <c r="DA952" s="6"/>
      <c r="DB952" s="6"/>
      <c r="DC952" s="6"/>
      <c r="DD952" s="6"/>
      <c r="DE952" s="6"/>
      <c r="DF952" s="6"/>
      <c r="DG952" s="6"/>
      <c r="DH952" s="6"/>
      <c r="DI952" s="6"/>
      <c r="DJ952" s="6"/>
      <c r="DK952" s="6"/>
      <c r="DL952" s="6"/>
      <c r="DM952" s="6"/>
      <c r="DN952" s="6"/>
      <c r="DO952" s="6"/>
      <c r="DP952" s="6"/>
      <c r="DQ952" s="6"/>
      <c r="DR952" s="6"/>
      <c r="DS952" s="6"/>
    </row>
    <row r="953" spans="1:12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  <c r="BY953" s="6"/>
      <c r="BZ953" s="6"/>
      <c r="CA953" s="6"/>
      <c r="CB953" s="6"/>
      <c r="CC953" s="6"/>
      <c r="CD953" s="6"/>
      <c r="CE953" s="6"/>
      <c r="CF953" s="6"/>
      <c r="CG953" s="6"/>
      <c r="CH953" s="6"/>
      <c r="CI953" s="6"/>
      <c r="CJ953" s="6"/>
      <c r="CK953" s="6"/>
      <c r="CL953" s="6"/>
      <c r="CM953" s="6"/>
      <c r="CN953" s="6"/>
      <c r="CO953" s="6"/>
      <c r="CP953" s="6"/>
      <c r="CQ953" s="6"/>
      <c r="CR953" s="6"/>
      <c r="CS953" s="6"/>
      <c r="CT953" s="6"/>
      <c r="CU953" s="6"/>
      <c r="CV953" s="6"/>
      <c r="CW953" s="6"/>
      <c r="CX953" s="6"/>
      <c r="CY953" s="6"/>
      <c r="CZ953" s="6"/>
      <c r="DA953" s="6"/>
      <c r="DB953" s="6"/>
      <c r="DC953" s="6"/>
      <c r="DD953" s="6"/>
      <c r="DE953" s="6"/>
      <c r="DF953" s="6"/>
      <c r="DG953" s="6"/>
      <c r="DH953" s="6"/>
      <c r="DI953" s="6"/>
      <c r="DJ953" s="6"/>
      <c r="DK953" s="6"/>
      <c r="DL953" s="6"/>
      <c r="DM953" s="6"/>
      <c r="DN953" s="6"/>
      <c r="DO953" s="6"/>
      <c r="DP953" s="6"/>
      <c r="DQ953" s="6"/>
      <c r="DR953" s="6"/>
      <c r="DS953" s="6"/>
    </row>
    <row r="954" spans="1:123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</row>
    <row r="955" spans="1:123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6"/>
      <c r="CA955" s="6"/>
      <c r="CB955" s="6"/>
      <c r="CC955" s="6"/>
      <c r="CD955" s="6"/>
      <c r="CE955" s="6"/>
      <c r="CF955" s="6"/>
      <c r="CG955" s="6"/>
      <c r="CH955" s="6"/>
      <c r="CI955" s="6"/>
      <c r="CJ955" s="6"/>
      <c r="CK955" s="6"/>
      <c r="CL955" s="6"/>
      <c r="CM955" s="6"/>
      <c r="CN955" s="6"/>
      <c r="CO955" s="6"/>
      <c r="CP955" s="6"/>
      <c r="CQ955" s="6"/>
      <c r="CR955" s="6"/>
      <c r="CS955" s="6"/>
      <c r="CT955" s="6"/>
      <c r="CU955" s="6"/>
      <c r="CV955" s="6"/>
      <c r="CW955" s="6"/>
      <c r="CX955" s="6"/>
      <c r="CY955" s="6"/>
      <c r="CZ955" s="6"/>
      <c r="DA955" s="6"/>
      <c r="DB955" s="6"/>
      <c r="DC955" s="6"/>
      <c r="DD955" s="6"/>
      <c r="DE955" s="6"/>
      <c r="DF955" s="6"/>
      <c r="DG955" s="6"/>
      <c r="DH955" s="6"/>
      <c r="DI955" s="6"/>
      <c r="DJ955" s="6"/>
      <c r="DK955" s="6"/>
      <c r="DL955" s="6"/>
      <c r="DM955" s="6"/>
      <c r="DN955" s="6"/>
      <c r="DO955" s="6"/>
      <c r="DP955" s="6"/>
      <c r="DQ955" s="6"/>
      <c r="DR955" s="6"/>
      <c r="DS955" s="6"/>
    </row>
    <row r="956" spans="1:123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  <c r="BY956" s="6"/>
      <c r="BZ956" s="6"/>
      <c r="CA956" s="6"/>
      <c r="CB956" s="6"/>
      <c r="CC956" s="6"/>
      <c r="CD956" s="6"/>
      <c r="CE956" s="6"/>
      <c r="CF956" s="6"/>
      <c r="CG956" s="6"/>
      <c r="CH956" s="6"/>
      <c r="CI956" s="6"/>
      <c r="CJ956" s="6"/>
      <c r="CK956" s="6"/>
      <c r="CL956" s="6"/>
      <c r="CM956" s="6"/>
      <c r="CN956" s="6"/>
      <c r="CO956" s="6"/>
      <c r="CP956" s="6"/>
      <c r="CQ956" s="6"/>
      <c r="CR956" s="6"/>
      <c r="CS956" s="6"/>
      <c r="CT956" s="6"/>
      <c r="CU956" s="6"/>
      <c r="CV956" s="6"/>
      <c r="CW956" s="6"/>
      <c r="CX956" s="6"/>
      <c r="CY956" s="6"/>
      <c r="CZ956" s="6"/>
      <c r="DA956" s="6"/>
      <c r="DB956" s="6"/>
      <c r="DC956" s="6"/>
      <c r="DD956" s="6"/>
      <c r="DE956" s="6"/>
      <c r="DF956" s="6"/>
      <c r="DG956" s="6"/>
      <c r="DH956" s="6"/>
      <c r="DI956" s="6"/>
      <c r="DJ956" s="6"/>
      <c r="DK956" s="6"/>
      <c r="DL956" s="6"/>
      <c r="DM956" s="6"/>
      <c r="DN956" s="6"/>
      <c r="DO956" s="6"/>
      <c r="DP956" s="6"/>
      <c r="DQ956" s="6"/>
      <c r="DR956" s="6"/>
      <c r="DS956" s="6"/>
    </row>
    <row r="957" spans="1:123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  <c r="BZ957" s="6"/>
      <c r="CA957" s="6"/>
      <c r="CB957" s="6"/>
      <c r="CC957" s="6"/>
      <c r="CD957" s="6"/>
      <c r="CE957" s="6"/>
      <c r="CF957" s="6"/>
      <c r="CG957" s="6"/>
      <c r="CH957" s="6"/>
      <c r="CI957" s="6"/>
      <c r="CJ957" s="6"/>
      <c r="CK957" s="6"/>
      <c r="CL957" s="6"/>
      <c r="CM957" s="6"/>
      <c r="CN957" s="6"/>
      <c r="CO957" s="6"/>
      <c r="CP957" s="6"/>
      <c r="CQ957" s="6"/>
      <c r="CR957" s="6"/>
      <c r="CS957" s="6"/>
      <c r="CT957" s="6"/>
      <c r="CU957" s="6"/>
      <c r="CV957" s="6"/>
      <c r="CW957" s="6"/>
      <c r="CX957" s="6"/>
      <c r="CY957" s="6"/>
      <c r="CZ957" s="6"/>
      <c r="DA957" s="6"/>
      <c r="DB957" s="6"/>
      <c r="DC957" s="6"/>
      <c r="DD957" s="6"/>
      <c r="DE957" s="6"/>
      <c r="DF957" s="6"/>
      <c r="DG957" s="6"/>
      <c r="DH957" s="6"/>
      <c r="DI957" s="6"/>
      <c r="DJ957" s="6"/>
      <c r="DK957" s="6"/>
      <c r="DL957" s="6"/>
      <c r="DM957" s="6"/>
      <c r="DN957" s="6"/>
      <c r="DO957" s="6"/>
      <c r="DP957" s="6"/>
      <c r="DQ957" s="6"/>
      <c r="DR957" s="6"/>
      <c r="DS957" s="6"/>
    </row>
    <row r="958" spans="1:123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</row>
    <row r="959" spans="1:123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  <c r="BY959" s="6"/>
      <c r="BZ959" s="6"/>
      <c r="CA959" s="6"/>
      <c r="CB959" s="6"/>
      <c r="CC959" s="6"/>
      <c r="CD959" s="6"/>
      <c r="CE959" s="6"/>
      <c r="CF959" s="6"/>
      <c r="CG959" s="6"/>
      <c r="CH959" s="6"/>
      <c r="CI959" s="6"/>
      <c r="CJ959" s="6"/>
      <c r="CK959" s="6"/>
      <c r="CL959" s="6"/>
      <c r="CM959" s="6"/>
      <c r="CN959" s="6"/>
      <c r="CO959" s="6"/>
      <c r="CP959" s="6"/>
      <c r="CQ959" s="6"/>
      <c r="CR959" s="6"/>
      <c r="CS959" s="6"/>
      <c r="CT959" s="6"/>
      <c r="CU959" s="6"/>
      <c r="CV959" s="6"/>
      <c r="CW959" s="6"/>
      <c r="CX959" s="6"/>
      <c r="CY959" s="6"/>
      <c r="CZ959" s="6"/>
      <c r="DA959" s="6"/>
      <c r="DB959" s="6"/>
      <c r="DC959" s="6"/>
      <c r="DD959" s="6"/>
      <c r="DE959" s="6"/>
      <c r="DF959" s="6"/>
      <c r="DG959" s="6"/>
      <c r="DH959" s="6"/>
      <c r="DI959" s="6"/>
      <c r="DJ959" s="6"/>
      <c r="DK959" s="6"/>
      <c r="DL959" s="6"/>
      <c r="DM959" s="6"/>
      <c r="DN959" s="6"/>
      <c r="DO959" s="6"/>
      <c r="DP959" s="6"/>
      <c r="DQ959" s="6"/>
      <c r="DR959" s="6"/>
      <c r="DS959" s="6"/>
    </row>
    <row r="960" spans="1:123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  <c r="BY960" s="6"/>
      <c r="BZ960" s="6"/>
      <c r="CA960" s="6"/>
      <c r="CB960" s="6"/>
      <c r="CC960" s="6"/>
      <c r="CD960" s="6"/>
      <c r="CE960" s="6"/>
      <c r="CF960" s="6"/>
      <c r="CG960" s="6"/>
      <c r="CH960" s="6"/>
      <c r="CI960" s="6"/>
      <c r="CJ960" s="6"/>
      <c r="CK960" s="6"/>
      <c r="CL960" s="6"/>
      <c r="CM960" s="6"/>
      <c r="CN960" s="6"/>
      <c r="CO960" s="6"/>
      <c r="CP960" s="6"/>
      <c r="CQ960" s="6"/>
      <c r="CR960" s="6"/>
      <c r="CS960" s="6"/>
      <c r="CT960" s="6"/>
      <c r="CU960" s="6"/>
      <c r="CV960" s="6"/>
      <c r="CW960" s="6"/>
      <c r="CX960" s="6"/>
      <c r="CY960" s="6"/>
      <c r="CZ960" s="6"/>
      <c r="DA960" s="6"/>
      <c r="DB960" s="6"/>
      <c r="DC960" s="6"/>
      <c r="DD960" s="6"/>
      <c r="DE960" s="6"/>
      <c r="DF960" s="6"/>
      <c r="DG960" s="6"/>
      <c r="DH960" s="6"/>
      <c r="DI960" s="6"/>
      <c r="DJ960" s="6"/>
      <c r="DK960" s="6"/>
      <c r="DL960" s="6"/>
      <c r="DM960" s="6"/>
      <c r="DN960" s="6"/>
      <c r="DO960" s="6"/>
      <c r="DP960" s="6"/>
      <c r="DQ960" s="6"/>
      <c r="DR960" s="6"/>
      <c r="DS960" s="6"/>
    </row>
    <row r="961" spans="1:123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  <c r="BY961" s="6"/>
      <c r="BZ961" s="6"/>
      <c r="CA961" s="6"/>
      <c r="CB961" s="6"/>
      <c r="CC961" s="6"/>
      <c r="CD961" s="6"/>
      <c r="CE961" s="6"/>
      <c r="CF961" s="6"/>
      <c r="CG961" s="6"/>
      <c r="CH961" s="6"/>
      <c r="CI961" s="6"/>
      <c r="CJ961" s="6"/>
      <c r="CK961" s="6"/>
      <c r="CL961" s="6"/>
      <c r="CM961" s="6"/>
      <c r="CN961" s="6"/>
      <c r="CO961" s="6"/>
      <c r="CP961" s="6"/>
      <c r="CQ961" s="6"/>
      <c r="CR961" s="6"/>
      <c r="CS961" s="6"/>
      <c r="CT961" s="6"/>
      <c r="CU961" s="6"/>
      <c r="CV961" s="6"/>
      <c r="CW961" s="6"/>
      <c r="CX961" s="6"/>
      <c r="CY961" s="6"/>
      <c r="CZ961" s="6"/>
      <c r="DA961" s="6"/>
      <c r="DB961" s="6"/>
      <c r="DC961" s="6"/>
      <c r="DD961" s="6"/>
      <c r="DE961" s="6"/>
      <c r="DF961" s="6"/>
      <c r="DG961" s="6"/>
      <c r="DH961" s="6"/>
      <c r="DI961" s="6"/>
      <c r="DJ961" s="6"/>
      <c r="DK961" s="6"/>
      <c r="DL961" s="6"/>
      <c r="DM961" s="6"/>
      <c r="DN961" s="6"/>
      <c r="DO961" s="6"/>
      <c r="DP961" s="6"/>
      <c r="DQ961" s="6"/>
      <c r="DR961" s="6"/>
      <c r="DS961" s="6"/>
    </row>
    <row r="962" spans="1:123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</row>
    <row r="963" spans="1:12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BY963" s="6"/>
      <c r="BZ963" s="6"/>
      <c r="CA963" s="6"/>
      <c r="CB963" s="6"/>
      <c r="CC963" s="6"/>
      <c r="CD963" s="6"/>
      <c r="CE963" s="6"/>
      <c r="CF963" s="6"/>
      <c r="CG963" s="6"/>
      <c r="CH963" s="6"/>
      <c r="CI963" s="6"/>
      <c r="CJ963" s="6"/>
      <c r="CK963" s="6"/>
      <c r="CL963" s="6"/>
      <c r="CM963" s="6"/>
      <c r="CN963" s="6"/>
      <c r="CO963" s="6"/>
      <c r="CP963" s="6"/>
      <c r="CQ963" s="6"/>
      <c r="CR963" s="6"/>
      <c r="CS963" s="6"/>
      <c r="CT963" s="6"/>
      <c r="CU963" s="6"/>
      <c r="CV963" s="6"/>
      <c r="CW963" s="6"/>
      <c r="CX963" s="6"/>
      <c r="CY963" s="6"/>
      <c r="CZ963" s="6"/>
      <c r="DA963" s="6"/>
      <c r="DB963" s="6"/>
      <c r="DC963" s="6"/>
      <c r="DD963" s="6"/>
      <c r="DE963" s="6"/>
      <c r="DF963" s="6"/>
      <c r="DG963" s="6"/>
      <c r="DH963" s="6"/>
      <c r="DI963" s="6"/>
      <c r="DJ963" s="6"/>
      <c r="DK963" s="6"/>
      <c r="DL963" s="6"/>
      <c r="DM963" s="6"/>
      <c r="DN963" s="6"/>
      <c r="DO963" s="6"/>
      <c r="DP963" s="6"/>
      <c r="DQ963" s="6"/>
      <c r="DR963" s="6"/>
      <c r="DS963" s="6"/>
    </row>
    <row r="964" spans="1:123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  <c r="BV964" s="6"/>
      <c r="BW964" s="6"/>
      <c r="BX964" s="6"/>
      <c r="BY964" s="6"/>
      <c r="BZ964" s="6"/>
      <c r="CA964" s="6"/>
      <c r="CB964" s="6"/>
      <c r="CC964" s="6"/>
      <c r="CD964" s="6"/>
      <c r="CE964" s="6"/>
      <c r="CF964" s="6"/>
      <c r="CG964" s="6"/>
      <c r="CH964" s="6"/>
      <c r="CI964" s="6"/>
      <c r="CJ964" s="6"/>
      <c r="CK964" s="6"/>
      <c r="CL964" s="6"/>
      <c r="CM964" s="6"/>
      <c r="CN964" s="6"/>
      <c r="CO964" s="6"/>
      <c r="CP964" s="6"/>
      <c r="CQ964" s="6"/>
      <c r="CR964" s="6"/>
      <c r="CS964" s="6"/>
      <c r="CT964" s="6"/>
      <c r="CU964" s="6"/>
      <c r="CV964" s="6"/>
      <c r="CW964" s="6"/>
      <c r="CX964" s="6"/>
      <c r="CY964" s="6"/>
      <c r="CZ964" s="6"/>
      <c r="DA964" s="6"/>
      <c r="DB964" s="6"/>
      <c r="DC964" s="6"/>
      <c r="DD964" s="6"/>
      <c r="DE964" s="6"/>
      <c r="DF964" s="6"/>
      <c r="DG964" s="6"/>
      <c r="DH964" s="6"/>
      <c r="DI964" s="6"/>
      <c r="DJ964" s="6"/>
      <c r="DK964" s="6"/>
      <c r="DL964" s="6"/>
      <c r="DM964" s="6"/>
      <c r="DN964" s="6"/>
      <c r="DO964" s="6"/>
      <c r="DP964" s="6"/>
      <c r="DQ964" s="6"/>
      <c r="DR964" s="6"/>
      <c r="DS964" s="6"/>
    </row>
    <row r="965" spans="1:123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  <c r="BV965" s="6"/>
      <c r="BW965" s="6"/>
      <c r="BX965" s="6"/>
      <c r="BY965" s="6"/>
      <c r="BZ965" s="6"/>
      <c r="CA965" s="6"/>
      <c r="CB965" s="6"/>
      <c r="CC965" s="6"/>
      <c r="CD965" s="6"/>
      <c r="CE965" s="6"/>
      <c r="CF965" s="6"/>
      <c r="CG965" s="6"/>
      <c r="CH965" s="6"/>
      <c r="CI965" s="6"/>
      <c r="CJ965" s="6"/>
      <c r="CK965" s="6"/>
      <c r="CL965" s="6"/>
      <c r="CM965" s="6"/>
      <c r="CN965" s="6"/>
      <c r="CO965" s="6"/>
      <c r="CP965" s="6"/>
      <c r="CQ965" s="6"/>
      <c r="CR965" s="6"/>
      <c r="CS965" s="6"/>
      <c r="CT965" s="6"/>
      <c r="CU965" s="6"/>
      <c r="CV965" s="6"/>
      <c r="CW965" s="6"/>
      <c r="CX965" s="6"/>
      <c r="CY965" s="6"/>
      <c r="CZ965" s="6"/>
      <c r="DA965" s="6"/>
      <c r="DB965" s="6"/>
      <c r="DC965" s="6"/>
      <c r="DD965" s="6"/>
      <c r="DE965" s="6"/>
      <c r="DF965" s="6"/>
      <c r="DG965" s="6"/>
      <c r="DH965" s="6"/>
      <c r="DI965" s="6"/>
      <c r="DJ965" s="6"/>
      <c r="DK965" s="6"/>
      <c r="DL965" s="6"/>
      <c r="DM965" s="6"/>
      <c r="DN965" s="6"/>
      <c r="DO965" s="6"/>
      <c r="DP965" s="6"/>
      <c r="DQ965" s="6"/>
      <c r="DR965" s="6"/>
      <c r="DS965" s="6"/>
    </row>
    <row r="966" spans="1:123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</row>
    <row r="967" spans="1:123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  <c r="BZ967" s="6"/>
      <c r="CA967" s="6"/>
      <c r="CB967" s="6"/>
      <c r="CC967" s="6"/>
      <c r="CD967" s="6"/>
      <c r="CE967" s="6"/>
      <c r="CF967" s="6"/>
      <c r="CG967" s="6"/>
      <c r="CH967" s="6"/>
      <c r="CI967" s="6"/>
      <c r="CJ967" s="6"/>
      <c r="CK967" s="6"/>
      <c r="CL967" s="6"/>
      <c r="CM967" s="6"/>
      <c r="CN967" s="6"/>
      <c r="CO967" s="6"/>
      <c r="CP967" s="6"/>
      <c r="CQ967" s="6"/>
      <c r="CR967" s="6"/>
      <c r="CS967" s="6"/>
      <c r="CT967" s="6"/>
      <c r="CU967" s="6"/>
      <c r="CV967" s="6"/>
      <c r="CW967" s="6"/>
      <c r="CX967" s="6"/>
      <c r="CY967" s="6"/>
      <c r="CZ967" s="6"/>
      <c r="DA967" s="6"/>
      <c r="DB967" s="6"/>
      <c r="DC967" s="6"/>
      <c r="DD967" s="6"/>
      <c r="DE967" s="6"/>
      <c r="DF967" s="6"/>
      <c r="DG967" s="6"/>
      <c r="DH967" s="6"/>
      <c r="DI967" s="6"/>
      <c r="DJ967" s="6"/>
      <c r="DK967" s="6"/>
      <c r="DL967" s="6"/>
      <c r="DM967" s="6"/>
      <c r="DN967" s="6"/>
      <c r="DO967" s="6"/>
      <c r="DP967" s="6"/>
      <c r="DQ967" s="6"/>
      <c r="DR967" s="6"/>
      <c r="DS967" s="6"/>
    </row>
    <row r="968" spans="1:123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  <c r="BV968" s="6"/>
      <c r="BW968" s="6"/>
      <c r="BX968" s="6"/>
      <c r="BY968" s="6"/>
      <c r="BZ968" s="6"/>
      <c r="CA968" s="6"/>
      <c r="CB968" s="6"/>
      <c r="CC968" s="6"/>
      <c r="CD968" s="6"/>
      <c r="CE968" s="6"/>
      <c r="CF968" s="6"/>
      <c r="CG968" s="6"/>
      <c r="CH968" s="6"/>
      <c r="CI968" s="6"/>
      <c r="CJ968" s="6"/>
      <c r="CK968" s="6"/>
      <c r="CL968" s="6"/>
      <c r="CM968" s="6"/>
      <c r="CN968" s="6"/>
      <c r="CO968" s="6"/>
      <c r="CP968" s="6"/>
      <c r="CQ968" s="6"/>
      <c r="CR968" s="6"/>
      <c r="CS968" s="6"/>
      <c r="CT968" s="6"/>
      <c r="CU968" s="6"/>
      <c r="CV968" s="6"/>
      <c r="CW968" s="6"/>
      <c r="CX968" s="6"/>
      <c r="CY968" s="6"/>
      <c r="CZ968" s="6"/>
      <c r="DA968" s="6"/>
      <c r="DB968" s="6"/>
      <c r="DC968" s="6"/>
      <c r="DD968" s="6"/>
      <c r="DE968" s="6"/>
      <c r="DF968" s="6"/>
      <c r="DG968" s="6"/>
      <c r="DH968" s="6"/>
      <c r="DI968" s="6"/>
      <c r="DJ968" s="6"/>
      <c r="DK968" s="6"/>
      <c r="DL968" s="6"/>
      <c r="DM968" s="6"/>
      <c r="DN968" s="6"/>
      <c r="DO968" s="6"/>
      <c r="DP968" s="6"/>
      <c r="DQ968" s="6"/>
      <c r="DR968" s="6"/>
      <c r="DS968" s="6"/>
    </row>
    <row r="969" spans="1:123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  <c r="BV969" s="6"/>
      <c r="BW969" s="6"/>
      <c r="BX969" s="6"/>
      <c r="BY969" s="6"/>
      <c r="BZ969" s="6"/>
      <c r="CA969" s="6"/>
      <c r="CB969" s="6"/>
      <c r="CC969" s="6"/>
      <c r="CD969" s="6"/>
      <c r="CE969" s="6"/>
      <c r="CF969" s="6"/>
      <c r="CG969" s="6"/>
      <c r="CH969" s="6"/>
      <c r="CI969" s="6"/>
      <c r="CJ969" s="6"/>
      <c r="CK969" s="6"/>
      <c r="CL969" s="6"/>
      <c r="CM969" s="6"/>
      <c r="CN969" s="6"/>
      <c r="CO969" s="6"/>
      <c r="CP969" s="6"/>
      <c r="CQ969" s="6"/>
      <c r="CR969" s="6"/>
      <c r="CS969" s="6"/>
      <c r="CT969" s="6"/>
      <c r="CU969" s="6"/>
      <c r="CV969" s="6"/>
      <c r="CW969" s="6"/>
      <c r="CX969" s="6"/>
      <c r="CY969" s="6"/>
      <c r="CZ969" s="6"/>
      <c r="DA969" s="6"/>
      <c r="DB969" s="6"/>
      <c r="DC969" s="6"/>
      <c r="DD969" s="6"/>
      <c r="DE969" s="6"/>
      <c r="DF969" s="6"/>
      <c r="DG969" s="6"/>
      <c r="DH969" s="6"/>
      <c r="DI969" s="6"/>
      <c r="DJ969" s="6"/>
      <c r="DK969" s="6"/>
      <c r="DL969" s="6"/>
      <c r="DM969" s="6"/>
      <c r="DN969" s="6"/>
      <c r="DO969" s="6"/>
      <c r="DP969" s="6"/>
      <c r="DQ969" s="6"/>
      <c r="DR969" s="6"/>
      <c r="DS969" s="6"/>
    </row>
    <row r="970" spans="1:123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</row>
    <row r="971" spans="1:123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  <c r="BY971" s="6"/>
      <c r="BZ971" s="6"/>
      <c r="CA971" s="6"/>
      <c r="CB971" s="6"/>
      <c r="CC971" s="6"/>
      <c r="CD971" s="6"/>
      <c r="CE971" s="6"/>
      <c r="CF971" s="6"/>
      <c r="CG971" s="6"/>
      <c r="CH971" s="6"/>
      <c r="CI971" s="6"/>
      <c r="CJ971" s="6"/>
      <c r="CK971" s="6"/>
      <c r="CL971" s="6"/>
      <c r="CM971" s="6"/>
      <c r="CN971" s="6"/>
      <c r="CO971" s="6"/>
      <c r="CP971" s="6"/>
      <c r="CQ971" s="6"/>
      <c r="CR971" s="6"/>
      <c r="CS971" s="6"/>
      <c r="CT971" s="6"/>
      <c r="CU971" s="6"/>
      <c r="CV971" s="6"/>
      <c r="CW971" s="6"/>
      <c r="CX971" s="6"/>
      <c r="CY971" s="6"/>
      <c r="CZ971" s="6"/>
      <c r="DA971" s="6"/>
      <c r="DB971" s="6"/>
      <c r="DC971" s="6"/>
      <c r="DD971" s="6"/>
      <c r="DE971" s="6"/>
      <c r="DF971" s="6"/>
      <c r="DG971" s="6"/>
      <c r="DH971" s="6"/>
      <c r="DI971" s="6"/>
      <c r="DJ971" s="6"/>
      <c r="DK971" s="6"/>
      <c r="DL971" s="6"/>
      <c r="DM971" s="6"/>
      <c r="DN971" s="6"/>
      <c r="DO971" s="6"/>
      <c r="DP971" s="6"/>
      <c r="DQ971" s="6"/>
      <c r="DR971" s="6"/>
      <c r="DS971" s="6"/>
    </row>
    <row r="972" spans="1:123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  <c r="BV972" s="6"/>
      <c r="BW972" s="6"/>
      <c r="BX972" s="6"/>
      <c r="BY972" s="6"/>
      <c r="BZ972" s="6"/>
      <c r="CA972" s="6"/>
      <c r="CB972" s="6"/>
      <c r="CC972" s="6"/>
      <c r="CD972" s="6"/>
      <c r="CE972" s="6"/>
      <c r="CF972" s="6"/>
      <c r="CG972" s="6"/>
      <c r="CH972" s="6"/>
      <c r="CI972" s="6"/>
      <c r="CJ972" s="6"/>
      <c r="CK972" s="6"/>
      <c r="CL972" s="6"/>
      <c r="CM972" s="6"/>
      <c r="CN972" s="6"/>
      <c r="CO972" s="6"/>
      <c r="CP972" s="6"/>
      <c r="CQ972" s="6"/>
      <c r="CR972" s="6"/>
      <c r="CS972" s="6"/>
      <c r="CT972" s="6"/>
      <c r="CU972" s="6"/>
      <c r="CV972" s="6"/>
      <c r="CW972" s="6"/>
      <c r="CX972" s="6"/>
      <c r="CY972" s="6"/>
      <c r="CZ972" s="6"/>
      <c r="DA972" s="6"/>
      <c r="DB972" s="6"/>
      <c r="DC972" s="6"/>
      <c r="DD972" s="6"/>
      <c r="DE972" s="6"/>
      <c r="DF972" s="6"/>
      <c r="DG972" s="6"/>
      <c r="DH972" s="6"/>
      <c r="DI972" s="6"/>
      <c r="DJ972" s="6"/>
      <c r="DK972" s="6"/>
      <c r="DL972" s="6"/>
      <c r="DM972" s="6"/>
      <c r="DN972" s="6"/>
      <c r="DO972" s="6"/>
      <c r="DP972" s="6"/>
      <c r="DQ972" s="6"/>
      <c r="DR972" s="6"/>
      <c r="DS972" s="6"/>
    </row>
    <row r="973" spans="1:12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  <c r="BV973" s="6"/>
      <c r="BW973" s="6"/>
      <c r="BX973" s="6"/>
      <c r="BY973" s="6"/>
      <c r="BZ973" s="6"/>
      <c r="CA973" s="6"/>
      <c r="CB973" s="6"/>
      <c r="CC973" s="6"/>
      <c r="CD973" s="6"/>
      <c r="CE973" s="6"/>
      <c r="CF973" s="6"/>
      <c r="CG973" s="6"/>
      <c r="CH973" s="6"/>
      <c r="CI973" s="6"/>
      <c r="CJ973" s="6"/>
      <c r="CK973" s="6"/>
      <c r="CL973" s="6"/>
      <c r="CM973" s="6"/>
      <c r="CN973" s="6"/>
      <c r="CO973" s="6"/>
      <c r="CP973" s="6"/>
      <c r="CQ973" s="6"/>
      <c r="CR973" s="6"/>
      <c r="CS973" s="6"/>
      <c r="CT973" s="6"/>
      <c r="CU973" s="6"/>
      <c r="CV973" s="6"/>
      <c r="CW973" s="6"/>
      <c r="CX973" s="6"/>
      <c r="CY973" s="6"/>
      <c r="CZ973" s="6"/>
      <c r="DA973" s="6"/>
      <c r="DB973" s="6"/>
      <c r="DC973" s="6"/>
      <c r="DD973" s="6"/>
      <c r="DE973" s="6"/>
      <c r="DF973" s="6"/>
      <c r="DG973" s="6"/>
      <c r="DH973" s="6"/>
      <c r="DI973" s="6"/>
      <c r="DJ973" s="6"/>
      <c r="DK973" s="6"/>
      <c r="DL973" s="6"/>
      <c r="DM973" s="6"/>
      <c r="DN973" s="6"/>
      <c r="DO973" s="6"/>
      <c r="DP973" s="6"/>
      <c r="DQ973" s="6"/>
      <c r="DR973" s="6"/>
      <c r="DS973" s="6"/>
    </row>
    <row r="974" spans="1:123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</row>
    <row r="975" spans="1:123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  <c r="BU975" s="6"/>
      <c r="BV975" s="6"/>
      <c r="BW975" s="6"/>
      <c r="BX975" s="6"/>
      <c r="BY975" s="6"/>
      <c r="BZ975" s="6"/>
      <c r="CA975" s="6"/>
      <c r="CB975" s="6"/>
      <c r="CC975" s="6"/>
      <c r="CD975" s="6"/>
      <c r="CE975" s="6"/>
      <c r="CF975" s="6"/>
      <c r="CG975" s="6"/>
      <c r="CH975" s="6"/>
      <c r="CI975" s="6"/>
      <c r="CJ975" s="6"/>
      <c r="CK975" s="6"/>
      <c r="CL975" s="6"/>
      <c r="CM975" s="6"/>
      <c r="CN975" s="6"/>
      <c r="CO975" s="6"/>
      <c r="CP975" s="6"/>
      <c r="CQ975" s="6"/>
      <c r="CR975" s="6"/>
      <c r="CS975" s="6"/>
      <c r="CT975" s="6"/>
      <c r="CU975" s="6"/>
      <c r="CV975" s="6"/>
      <c r="CW975" s="6"/>
      <c r="CX975" s="6"/>
      <c r="CY975" s="6"/>
      <c r="CZ975" s="6"/>
      <c r="DA975" s="6"/>
      <c r="DB975" s="6"/>
      <c r="DC975" s="6"/>
      <c r="DD975" s="6"/>
      <c r="DE975" s="6"/>
      <c r="DF975" s="6"/>
      <c r="DG975" s="6"/>
      <c r="DH975" s="6"/>
      <c r="DI975" s="6"/>
      <c r="DJ975" s="6"/>
      <c r="DK975" s="6"/>
      <c r="DL975" s="6"/>
      <c r="DM975" s="6"/>
      <c r="DN975" s="6"/>
      <c r="DO975" s="6"/>
      <c r="DP975" s="6"/>
      <c r="DQ975" s="6"/>
      <c r="DR975" s="6"/>
      <c r="DS975" s="6"/>
    </row>
    <row r="976" spans="1:123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  <c r="BV976" s="6"/>
      <c r="BW976" s="6"/>
      <c r="BX976" s="6"/>
      <c r="BY976" s="6"/>
      <c r="BZ976" s="6"/>
      <c r="CA976" s="6"/>
      <c r="CB976" s="6"/>
      <c r="CC976" s="6"/>
      <c r="CD976" s="6"/>
      <c r="CE976" s="6"/>
      <c r="CF976" s="6"/>
      <c r="CG976" s="6"/>
      <c r="CH976" s="6"/>
      <c r="CI976" s="6"/>
      <c r="CJ976" s="6"/>
      <c r="CK976" s="6"/>
      <c r="CL976" s="6"/>
      <c r="CM976" s="6"/>
      <c r="CN976" s="6"/>
      <c r="CO976" s="6"/>
      <c r="CP976" s="6"/>
      <c r="CQ976" s="6"/>
      <c r="CR976" s="6"/>
      <c r="CS976" s="6"/>
      <c r="CT976" s="6"/>
      <c r="CU976" s="6"/>
      <c r="CV976" s="6"/>
      <c r="CW976" s="6"/>
      <c r="CX976" s="6"/>
      <c r="CY976" s="6"/>
      <c r="CZ976" s="6"/>
      <c r="DA976" s="6"/>
      <c r="DB976" s="6"/>
      <c r="DC976" s="6"/>
      <c r="DD976" s="6"/>
      <c r="DE976" s="6"/>
      <c r="DF976" s="6"/>
      <c r="DG976" s="6"/>
      <c r="DH976" s="6"/>
      <c r="DI976" s="6"/>
      <c r="DJ976" s="6"/>
      <c r="DK976" s="6"/>
      <c r="DL976" s="6"/>
      <c r="DM976" s="6"/>
      <c r="DN976" s="6"/>
      <c r="DO976" s="6"/>
      <c r="DP976" s="6"/>
      <c r="DQ976" s="6"/>
      <c r="DR976" s="6"/>
      <c r="DS976" s="6"/>
    </row>
    <row r="977" spans="1:123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  <c r="BV977" s="6"/>
      <c r="BW977" s="6"/>
      <c r="BX977" s="6"/>
      <c r="BY977" s="6"/>
      <c r="BZ977" s="6"/>
      <c r="CA977" s="6"/>
      <c r="CB977" s="6"/>
      <c r="CC977" s="6"/>
      <c r="CD977" s="6"/>
      <c r="CE977" s="6"/>
      <c r="CF977" s="6"/>
      <c r="CG977" s="6"/>
      <c r="CH977" s="6"/>
      <c r="CI977" s="6"/>
      <c r="CJ977" s="6"/>
      <c r="CK977" s="6"/>
      <c r="CL977" s="6"/>
      <c r="CM977" s="6"/>
      <c r="CN977" s="6"/>
      <c r="CO977" s="6"/>
      <c r="CP977" s="6"/>
      <c r="CQ977" s="6"/>
      <c r="CR977" s="6"/>
      <c r="CS977" s="6"/>
      <c r="CT977" s="6"/>
      <c r="CU977" s="6"/>
      <c r="CV977" s="6"/>
      <c r="CW977" s="6"/>
      <c r="CX977" s="6"/>
      <c r="CY977" s="6"/>
      <c r="CZ977" s="6"/>
      <c r="DA977" s="6"/>
      <c r="DB977" s="6"/>
      <c r="DC977" s="6"/>
      <c r="DD977" s="6"/>
      <c r="DE977" s="6"/>
      <c r="DF977" s="6"/>
      <c r="DG977" s="6"/>
      <c r="DH977" s="6"/>
      <c r="DI977" s="6"/>
      <c r="DJ977" s="6"/>
      <c r="DK977" s="6"/>
      <c r="DL977" s="6"/>
      <c r="DM977" s="6"/>
      <c r="DN977" s="6"/>
      <c r="DO977" s="6"/>
      <c r="DP977" s="6"/>
      <c r="DQ977" s="6"/>
      <c r="DR977" s="6"/>
      <c r="DS977" s="6"/>
    </row>
    <row r="978" spans="1:123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</row>
    <row r="979" spans="1:123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  <c r="BU979" s="6"/>
      <c r="BV979" s="6"/>
      <c r="BW979" s="6"/>
      <c r="BX979" s="6"/>
      <c r="BY979" s="6"/>
      <c r="BZ979" s="6"/>
      <c r="CA979" s="6"/>
      <c r="CB979" s="6"/>
      <c r="CC979" s="6"/>
      <c r="CD979" s="6"/>
      <c r="CE979" s="6"/>
      <c r="CF979" s="6"/>
      <c r="CG979" s="6"/>
      <c r="CH979" s="6"/>
      <c r="CI979" s="6"/>
      <c r="CJ979" s="6"/>
      <c r="CK979" s="6"/>
      <c r="CL979" s="6"/>
      <c r="CM979" s="6"/>
      <c r="CN979" s="6"/>
      <c r="CO979" s="6"/>
      <c r="CP979" s="6"/>
      <c r="CQ979" s="6"/>
      <c r="CR979" s="6"/>
      <c r="CS979" s="6"/>
      <c r="CT979" s="6"/>
      <c r="CU979" s="6"/>
      <c r="CV979" s="6"/>
      <c r="CW979" s="6"/>
      <c r="CX979" s="6"/>
      <c r="CY979" s="6"/>
      <c r="CZ979" s="6"/>
      <c r="DA979" s="6"/>
      <c r="DB979" s="6"/>
      <c r="DC979" s="6"/>
      <c r="DD979" s="6"/>
      <c r="DE979" s="6"/>
      <c r="DF979" s="6"/>
      <c r="DG979" s="6"/>
      <c r="DH979" s="6"/>
      <c r="DI979" s="6"/>
      <c r="DJ979" s="6"/>
      <c r="DK979" s="6"/>
      <c r="DL979" s="6"/>
      <c r="DM979" s="6"/>
      <c r="DN979" s="6"/>
      <c r="DO979" s="6"/>
      <c r="DP979" s="6"/>
      <c r="DQ979" s="6"/>
      <c r="DR979" s="6"/>
      <c r="DS979" s="6"/>
    </row>
    <row r="980" spans="1:123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  <c r="BU980" s="6"/>
      <c r="BV980" s="6"/>
      <c r="BW980" s="6"/>
      <c r="BX980" s="6"/>
      <c r="BY980" s="6"/>
      <c r="BZ980" s="6"/>
      <c r="CA980" s="6"/>
      <c r="CB980" s="6"/>
      <c r="CC980" s="6"/>
      <c r="CD980" s="6"/>
      <c r="CE980" s="6"/>
      <c r="CF980" s="6"/>
      <c r="CG980" s="6"/>
      <c r="CH980" s="6"/>
      <c r="CI980" s="6"/>
      <c r="CJ980" s="6"/>
      <c r="CK980" s="6"/>
      <c r="CL980" s="6"/>
      <c r="CM980" s="6"/>
      <c r="CN980" s="6"/>
      <c r="CO980" s="6"/>
      <c r="CP980" s="6"/>
      <c r="CQ980" s="6"/>
      <c r="CR980" s="6"/>
      <c r="CS980" s="6"/>
      <c r="CT980" s="6"/>
      <c r="CU980" s="6"/>
      <c r="CV980" s="6"/>
      <c r="CW980" s="6"/>
      <c r="CX980" s="6"/>
      <c r="CY980" s="6"/>
      <c r="CZ980" s="6"/>
      <c r="DA980" s="6"/>
      <c r="DB980" s="6"/>
      <c r="DC980" s="6"/>
      <c r="DD980" s="6"/>
      <c r="DE980" s="6"/>
      <c r="DF980" s="6"/>
      <c r="DG980" s="6"/>
      <c r="DH980" s="6"/>
      <c r="DI980" s="6"/>
      <c r="DJ980" s="6"/>
      <c r="DK980" s="6"/>
      <c r="DL980" s="6"/>
      <c r="DM980" s="6"/>
      <c r="DN980" s="6"/>
      <c r="DO980" s="6"/>
      <c r="DP980" s="6"/>
      <c r="DQ980" s="6"/>
      <c r="DR980" s="6"/>
      <c r="DS980" s="6"/>
    </row>
    <row r="981" spans="1:123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  <c r="BU981" s="6"/>
      <c r="BV981" s="6"/>
      <c r="BW981" s="6"/>
      <c r="BX981" s="6"/>
      <c r="BY981" s="6"/>
      <c r="BZ981" s="6"/>
      <c r="CA981" s="6"/>
      <c r="CB981" s="6"/>
      <c r="CC981" s="6"/>
      <c r="CD981" s="6"/>
      <c r="CE981" s="6"/>
      <c r="CF981" s="6"/>
      <c r="CG981" s="6"/>
      <c r="CH981" s="6"/>
      <c r="CI981" s="6"/>
      <c r="CJ981" s="6"/>
      <c r="CK981" s="6"/>
      <c r="CL981" s="6"/>
      <c r="CM981" s="6"/>
      <c r="CN981" s="6"/>
      <c r="CO981" s="6"/>
      <c r="CP981" s="6"/>
      <c r="CQ981" s="6"/>
      <c r="CR981" s="6"/>
      <c r="CS981" s="6"/>
      <c r="CT981" s="6"/>
      <c r="CU981" s="6"/>
      <c r="CV981" s="6"/>
      <c r="CW981" s="6"/>
      <c r="CX981" s="6"/>
      <c r="CY981" s="6"/>
      <c r="CZ981" s="6"/>
      <c r="DA981" s="6"/>
      <c r="DB981" s="6"/>
      <c r="DC981" s="6"/>
      <c r="DD981" s="6"/>
      <c r="DE981" s="6"/>
      <c r="DF981" s="6"/>
      <c r="DG981" s="6"/>
      <c r="DH981" s="6"/>
      <c r="DI981" s="6"/>
      <c r="DJ981" s="6"/>
      <c r="DK981" s="6"/>
      <c r="DL981" s="6"/>
      <c r="DM981" s="6"/>
      <c r="DN981" s="6"/>
      <c r="DO981" s="6"/>
      <c r="DP981" s="6"/>
      <c r="DQ981" s="6"/>
      <c r="DR981" s="6"/>
      <c r="DS981" s="6"/>
    </row>
    <row r="982" spans="1:123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</row>
    <row r="983" spans="1:12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  <c r="BV983" s="6"/>
      <c r="BW983" s="6"/>
      <c r="BX983" s="6"/>
      <c r="BY983" s="6"/>
      <c r="BZ983" s="6"/>
      <c r="CA983" s="6"/>
      <c r="CB983" s="6"/>
      <c r="CC983" s="6"/>
      <c r="CD983" s="6"/>
      <c r="CE983" s="6"/>
      <c r="CF983" s="6"/>
      <c r="CG983" s="6"/>
      <c r="CH983" s="6"/>
      <c r="CI983" s="6"/>
      <c r="CJ983" s="6"/>
      <c r="CK983" s="6"/>
      <c r="CL983" s="6"/>
      <c r="CM983" s="6"/>
      <c r="CN983" s="6"/>
      <c r="CO983" s="6"/>
      <c r="CP983" s="6"/>
      <c r="CQ983" s="6"/>
      <c r="CR983" s="6"/>
      <c r="CS983" s="6"/>
      <c r="CT983" s="6"/>
      <c r="CU983" s="6"/>
      <c r="CV983" s="6"/>
      <c r="CW983" s="6"/>
      <c r="CX983" s="6"/>
      <c r="CY983" s="6"/>
      <c r="CZ983" s="6"/>
      <c r="DA983" s="6"/>
      <c r="DB983" s="6"/>
      <c r="DC983" s="6"/>
      <c r="DD983" s="6"/>
      <c r="DE983" s="6"/>
      <c r="DF983" s="6"/>
      <c r="DG983" s="6"/>
      <c r="DH983" s="6"/>
      <c r="DI983" s="6"/>
      <c r="DJ983" s="6"/>
      <c r="DK983" s="6"/>
      <c r="DL983" s="6"/>
      <c r="DM983" s="6"/>
      <c r="DN983" s="6"/>
      <c r="DO983" s="6"/>
      <c r="DP983" s="6"/>
      <c r="DQ983" s="6"/>
      <c r="DR983" s="6"/>
      <c r="DS983" s="6"/>
    </row>
    <row r="984" spans="1:123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  <c r="BU984" s="6"/>
      <c r="BV984" s="6"/>
      <c r="BW984" s="6"/>
      <c r="BX984" s="6"/>
      <c r="BY984" s="6"/>
      <c r="BZ984" s="6"/>
      <c r="CA984" s="6"/>
      <c r="CB984" s="6"/>
      <c r="CC984" s="6"/>
      <c r="CD984" s="6"/>
      <c r="CE984" s="6"/>
      <c r="CF984" s="6"/>
      <c r="CG984" s="6"/>
      <c r="CH984" s="6"/>
      <c r="CI984" s="6"/>
      <c r="CJ984" s="6"/>
      <c r="CK984" s="6"/>
      <c r="CL984" s="6"/>
      <c r="CM984" s="6"/>
      <c r="CN984" s="6"/>
      <c r="CO984" s="6"/>
      <c r="CP984" s="6"/>
      <c r="CQ984" s="6"/>
      <c r="CR984" s="6"/>
      <c r="CS984" s="6"/>
      <c r="CT984" s="6"/>
      <c r="CU984" s="6"/>
      <c r="CV984" s="6"/>
      <c r="CW984" s="6"/>
      <c r="CX984" s="6"/>
      <c r="CY984" s="6"/>
      <c r="CZ984" s="6"/>
      <c r="DA984" s="6"/>
      <c r="DB984" s="6"/>
      <c r="DC984" s="6"/>
      <c r="DD984" s="6"/>
      <c r="DE984" s="6"/>
      <c r="DF984" s="6"/>
      <c r="DG984" s="6"/>
      <c r="DH984" s="6"/>
      <c r="DI984" s="6"/>
      <c r="DJ984" s="6"/>
      <c r="DK984" s="6"/>
      <c r="DL984" s="6"/>
      <c r="DM984" s="6"/>
      <c r="DN984" s="6"/>
      <c r="DO984" s="6"/>
      <c r="DP984" s="6"/>
      <c r="DQ984" s="6"/>
      <c r="DR984" s="6"/>
      <c r="DS984" s="6"/>
    </row>
    <row r="985" spans="1:123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  <c r="BV985" s="6"/>
      <c r="BW985" s="6"/>
      <c r="BX985" s="6"/>
      <c r="BY985" s="6"/>
      <c r="BZ985" s="6"/>
      <c r="CA985" s="6"/>
      <c r="CB985" s="6"/>
      <c r="CC985" s="6"/>
      <c r="CD985" s="6"/>
      <c r="CE985" s="6"/>
      <c r="CF985" s="6"/>
      <c r="CG985" s="6"/>
      <c r="CH985" s="6"/>
      <c r="CI985" s="6"/>
      <c r="CJ985" s="6"/>
      <c r="CK985" s="6"/>
      <c r="CL985" s="6"/>
      <c r="CM985" s="6"/>
      <c r="CN985" s="6"/>
      <c r="CO985" s="6"/>
      <c r="CP985" s="6"/>
      <c r="CQ985" s="6"/>
      <c r="CR985" s="6"/>
      <c r="CS985" s="6"/>
      <c r="CT985" s="6"/>
      <c r="CU985" s="6"/>
      <c r="CV985" s="6"/>
      <c r="CW985" s="6"/>
      <c r="CX985" s="6"/>
      <c r="CY985" s="6"/>
      <c r="CZ985" s="6"/>
      <c r="DA985" s="6"/>
      <c r="DB985" s="6"/>
      <c r="DC985" s="6"/>
      <c r="DD985" s="6"/>
      <c r="DE985" s="6"/>
      <c r="DF985" s="6"/>
      <c r="DG985" s="6"/>
      <c r="DH985" s="6"/>
      <c r="DI985" s="6"/>
      <c r="DJ985" s="6"/>
      <c r="DK985" s="6"/>
      <c r="DL985" s="6"/>
      <c r="DM985" s="6"/>
      <c r="DN985" s="6"/>
      <c r="DO985" s="6"/>
      <c r="DP985" s="6"/>
      <c r="DQ985" s="6"/>
      <c r="DR985" s="6"/>
      <c r="DS985" s="6"/>
    </row>
    <row r="986" spans="1:123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</row>
    <row r="987" spans="1:123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  <c r="BU987" s="6"/>
      <c r="BV987" s="6"/>
      <c r="BW987" s="6"/>
      <c r="BX987" s="6"/>
      <c r="BY987" s="6"/>
      <c r="BZ987" s="6"/>
      <c r="CA987" s="6"/>
      <c r="CB987" s="6"/>
      <c r="CC987" s="6"/>
      <c r="CD987" s="6"/>
      <c r="CE987" s="6"/>
      <c r="CF987" s="6"/>
      <c r="CG987" s="6"/>
      <c r="CH987" s="6"/>
      <c r="CI987" s="6"/>
      <c r="CJ987" s="6"/>
      <c r="CK987" s="6"/>
      <c r="CL987" s="6"/>
      <c r="CM987" s="6"/>
      <c r="CN987" s="6"/>
      <c r="CO987" s="6"/>
      <c r="CP987" s="6"/>
      <c r="CQ987" s="6"/>
      <c r="CR987" s="6"/>
      <c r="CS987" s="6"/>
      <c r="CT987" s="6"/>
      <c r="CU987" s="6"/>
      <c r="CV987" s="6"/>
      <c r="CW987" s="6"/>
      <c r="CX987" s="6"/>
      <c r="CY987" s="6"/>
      <c r="CZ987" s="6"/>
      <c r="DA987" s="6"/>
      <c r="DB987" s="6"/>
      <c r="DC987" s="6"/>
      <c r="DD987" s="6"/>
      <c r="DE987" s="6"/>
      <c r="DF987" s="6"/>
      <c r="DG987" s="6"/>
      <c r="DH987" s="6"/>
      <c r="DI987" s="6"/>
      <c r="DJ987" s="6"/>
      <c r="DK987" s="6"/>
      <c r="DL987" s="6"/>
      <c r="DM987" s="6"/>
      <c r="DN987" s="6"/>
      <c r="DO987" s="6"/>
      <c r="DP987" s="6"/>
      <c r="DQ987" s="6"/>
      <c r="DR987" s="6"/>
      <c r="DS987" s="6"/>
    </row>
    <row r="988" spans="1:123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  <c r="BV988" s="6"/>
      <c r="BW988" s="6"/>
      <c r="BX988" s="6"/>
      <c r="BY988" s="6"/>
      <c r="BZ988" s="6"/>
      <c r="CA988" s="6"/>
      <c r="CB988" s="6"/>
      <c r="CC988" s="6"/>
      <c r="CD988" s="6"/>
      <c r="CE988" s="6"/>
      <c r="CF988" s="6"/>
      <c r="CG988" s="6"/>
      <c r="CH988" s="6"/>
      <c r="CI988" s="6"/>
      <c r="CJ988" s="6"/>
      <c r="CK988" s="6"/>
      <c r="CL988" s="6"/>
      <c r="CM988" s="6"/>
      <c r="CN988" s="6"/>
      <c r="CO988" s="6"/>
      <c r="CP988" s="6"/>
      <c r="CQ988" s="6"/>
      <c r="CR988" s="6"/>
      <c r="CS988" s="6"/>
      <c r="CT988" s="6"/>
      <c r="CU988" s="6"/>
      <c r="CV988" s="6"/>
      <c r="CW988" s="6"/>
      <c r="CX988" s="6"/>
      <c r="CY988" s="6"/>
      <c r="CZ988" s="6"/>
      <c r="DA988" s="6"/>
      <c r="DB988" s="6"/>
      <c r="DC988" s="6"/>
      <c r="DD988" s="6"/>
      <c r="DE988" s="6"/>
      <c r="DF988" s="6"/>
      <c r="DG988" s="6"/>
      <c r="DH988" s="6"/>
      <c r="DI988" s="6"/>
      <c r="DJ988" s="6"/>
      <c r="DK988" s="6"/>
      <c r="DL988" s="6"/>
      <c r="DM988" s="6"/>
      <c r="DN988" s="6"/>
      <c r="DO988" s="6"/>
      <c r="DP988" s="6"/>
      <c r="DQ988" s="6"/>
      <c r="DR988" s="6"/>
      <c r="DS988" s="6"/>
    </row>
    <row r="989" spans="1:123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  <c r="BV989" s="6"/>
      <c r="BW989" s="6"/>
      <c r="BX989" s="6"/>
      <c r="BY989" s="6"/>
      <c r="BZ989" s="6"/>
      <c r="CA989" s="6"/>
      <c r="CB989" s="6"/>
      <c r="CC989" s="6"/>
      <c r="CD989" s="6"/>
      <c r="CE989" s="6"/>
      <c r="CF989" s="6"/>
      <c r="CG989" s="6"/>
      <c r="CH989" s="6"/>
      <c r="CI989" s="6"/>
      <c r="CJ989" s="6"/>
      <c r="CK989" s="6"/>
      <c r="CL989" s="6"/>
      <c r="CM989" s="6"/>
      <c r="CN989" s="6"/>
      <c r="CO989" s="6"/>
      <c r="CP989" s="6"/>
      <c r="CQ989" s="6"/>
      <c r="CR989" s="6"/>
      <c r="CS989" s="6"/>
      <c r="CT989" s="6"/>
      <c r="CU989" s="6"/>
      <c r="CV989" s="6"/>
      <c r="CW989" s="6"/>
      <c r="CX989" s="6"/>
      <c r="CY989" s="6"/>
      <c r="CZ989" s="6"/>
      <c r="DA989" s="6"/>
      <c r="DB989" s="6"/>
      <c r="DC989" s="6"/>
      <c r="DD989" s="6"/>
      <c r="DE989" s="6"/>
      <c r="DF989" s="6"/>
      <c r="DG989" s="6"/>
      <c r="DH989" s="6"/>
      <c r="DI989" s="6"/>
      <c r="DJ989" s="6"/>
      <c r="DK989" s="6"/>
      <c r="DL989" s="6"/>
      <c r="DM989" s="6"/>
      <c r="DN989" s="6"/>
      <c r="DO989" s="6"/>
      <c r="DP989" s="6"/>
      <c r="DQ989" s="6"/>
      <c r="DR989" s="6"/>
      <c r="DS989" s="6"/>
    </row>
    <row r="990" spans="1:123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</row>
    <row r="991" spans="1:123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  <c r="BV991" s="6"/>
      <c r="BW991" s="6"/>
      <c r="BX991" s="6"/>
      <c r="BY991" s="6"/>
      <c r="BZ991" s="6"/>
      <c r="CA991" s="6"/>
      <c r="CB991" s="6"/>
      <c r="CC991" s="6"/>
      <c r="CD991" s="6"/>
      <c r="CE991" s="6"/>
      <c r="CF991" s="6"/>
      <c r="CG991" s="6"/>
      <c r="CH991" s="6"/>
      <c r="CI991" s="6"/>
      <c r="CJ991" s="6"/>
      <c r="CK991" s="6"/>
      <c r="CL991" s="6"/>
      <c r="CM991" s="6"/>
      <c r="CN991" s="6"/>
      <c r="CO991" s="6"/>
      <c r="CP991" s="6"/>
      <c r="CQ991" s="6"/>
      <c r="CR991" s="6"/>
      <c r="CS991" s="6"/>
      <c r="CT991" s="6"/>
      <c r="CU991" s="6"/>
      <c r="CV991" s="6"/>
      <c r="CW991" s="6"/>
      <c r="CX991" s="6"/>
      <c r="CY991" s="6"/>
      <c r="CZ991" s="6"/>
      <c r="DA991" s="6"/>
      <c r="DB991" s="6"/>
      <c r="DC991" s="6"/>
      <c r="DD991" s="6"/>
      <c r="DE991" s="6"/>
      <c r="DF991" s="6"/>
      <c r="DG991" s="6"/>
      <c r="DH991" s="6"/>
      <c r="DI991" s="6"/>
      <c r="DJ991" s="6"/>
      <c r="DK991" s="6"/>
      <c r="DL991" s="6"/>
      <c r="DM991" s="6"/>
      <c r="DN991" s="6"/>
      <c r="DO991" s="6"/>
      <c r="DP991" s="6"/>
      <c r="DQ991" s="6"/>
      <c r="DR991" s="6"/>
      <c r="DS991" s="6"/>
    </row>
    <row r="992" spans="1:123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  <c r="BV992" s="6"/>
      <c r="BW992" s="6"/>
      <c r="BX992" s="6"/>
      <c r="BY992" s="6"/>
      <c r="BZ992" s="6"/>
      <c r="CA992" s="6"/>
      <c r="CB992" s="6"/>
      <c r="CC992" s="6"/>
      <c r="CD992" s="6"/>
      <c r="CE992" s="6"/>
      <c r="CF992" s="6"/>
      <c r="CG992" s="6"/>
      <c r="CH992" s="6"/>
      <c r="CI992" s="6"/>
      <c r="CJ992" s="6"/>
      <c r="CK992" s="6"/>
      <c r="CL992" s="6"/>
      <c r="CM992" s="6"/>
      <c r="CN992" s="6"/>
      <c r="CO992" s="6"/>
      <c r="CP992" s="6"/>
      <c r="CQ992" s="6"/>
      <c r="CR992" s="6"/>
      <c r="CS992" s="6"/>
      <c r="CT992" s="6"/>
      <c r="CU992" s="6"/>
      <c r="CV992" s="6"/>
      <c r="CW992" s="6"/>
      <c r="CX992" s="6"/>
      <c r="CY992" s="6"/>
      <c r="CZ992" s="6"/>
      <c r="DA992" s="6"/>
      <c r="DB992" s="6"/>
      <c r="DC992" s="6"/>
      <c r="DD992" s="6"/>
      <c r="DE992" s="6"/>
      <c r="DF992" s="6"/>
      <c r="DG992" s="6"/>
      <c r="DH992" s="6"/>
      <c r="DI992" s="6"/>
      <c r="DJ992" s="6"/>
      <c r="DK992" s="6"/>
      <c r="DL992" s="6"/>
      <c r="DM992" s="6"/>
      <c r="DN992" s="6"/>
      <c r="DO992" s="6"/>
      <c r="DP992" s="6"/>
      <c r="DQ992" s="6"/>
      <c r="DR992" s="6"/>
      <c r="DS992" s="6"/>
    </row>
    <row r="993" spans="1:12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  <c r="BU993" s="6"/>
      <c r="BV993" s="6"/>
      <c r="BW993" s="6"/>
      <c r="BX993" s="6"/>
      <c r="BY993" s="6"/>
      <c r="BZ993" s="6"/>
      <c r="CA993" s="6"/>
      <c r="CB993" s="6"/>
      <c r="CC993" s="6"/>
      <c r="CD993" s="6"/>
      <c r="CE993" s="6"/>
      <c r="CF993" s="6"/>
      <c r="CG993" s="6"/>
      <c r="CH993" s="6"/>
      <c r="CI993" s="6"/>
      <c r="CJ993" s="6"/>
      <c r="CK993" s="6"/>
      <c r="CL993" s="6"/>
      <c r="CM993" s="6"/>
      <c r="CN993" s="6"/>
      <c r="CO993" s="6"/>
      <c r="CP993" s="6"/>
      <c r="CQ993" s="6"/>
      <c r="CR993" s="6"/>
      <c r="CS993" s="6"/>
      <c r="CT993" s="6"/>
      <c r="CU993" s="6"/>
      <c r="CV993" s="6"/>
      <c r="CW993" s="6"/>
      <c r="CX993" s="6"/>
      <c r="CY993" s="6"/>
      <c r="CZ993" s="6"/>
      <c r="DA993" s="6"/>
      <c r="DB993" s="6"/>
      <c r="DC993" s="6"/>
      <c r="DD993" s="6"/>
      <c r="DE993" s="6"/>
      <c r="DF993" s="6"/>
      <c r="DG993" s="6"/>
      <c r="DH993" s="6"/>
      <c r="DI993" s="6"/>
      <c r="DJ993" s="6"/>
      <c r="DK993" s="6"/>
      <c r="DL993" s="6"/>
      <c r="DM993" s="6"/>
      <c r="DN993" s="6"/>
      <c r="DO993" s="6"/>
      <c r="DP993" s="6"/>
      <c r="DQ993" s="6"/>
      <c r="DR993" s="6"/>
      <c r="DS993" s="6"/>
    </row>
    <row r="994" spans="1:123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</row>
    <row r="995" spans="1:123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  <c r="BU995" s="6"/>
      <c r="BV995" s="6"/>
      <c r="BW995" s="6"/>
      <c r="BX995" s="6"/>
      <c r="BY995" s="6"/>
      <c r="BZ995" s="6"/>
      <c r="CA995" s="6"/>
      <c r="CB995" s="6"/>
      <c r="CC995" s="6"/>
      <c r="CD995" s="6"/>
      <c r="CE995" s="6"/>
      <c r="CF995" s="6"/>
      <c r="CG995" s="6"/>
      <c r="CH995" s="6"/>
      <c r="CI995" s="6"/>
      <c r="CJ995" s="6"/>
      <c r="CK995" s="6"/>
      <c r="CL995" s="6"/>
      <c r="CM995" s="6"/>
      <c r="CN995" s="6"/>
      <c r="CO995" s="6"/>
      <c r="CP995" s="6"/>
      <c r="CQ995" s="6"/>
      <c r="CR995" s="6"/>
      <c r="CS995" s="6"/>
      <c r="CT995" s="6"/>
      <c r="CU995" s="6"/>
      <c r="CV995" s="6"/>
      <c r="CW995" s="6"/>
      <c r="CX995" s="6"/>
      <c r="CY995" s="6"/>
      <c r="CZ995" s="6"/>
      <c r="DA995" s="6"/>
      <c r="DB995" s="6"/>
      <c r="DC995" s="6"/>
      <c r="DD995" s="6"/>
      <c r="DE995" s="6"/>
      <c r="DF995" s="6"/>
      <c r="DG995" s="6"/>
      <c r="DH995" s="6"/>
      <c r="DI995" s="6"/>
      <c r="DJ995" s="6"/>
      <c r="DK995" s="6"/>
      <c r="DL995" s="6"/>
      <c r="DM995" s="6"/>
      <c r="DN995" s="6"/>
      <c r="DO995" s="6"/>
      <c r="DP995" s="6"/>
      <c r="DQ995" s="6"/>
      <c r="DR995" s="6"/>
      <c r="DS995" s="6"/>
    </row>
    <row r="996" spans="1:123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  <c r="BV996" s="6"/>
      <c r="BW996" s="6"/>
      <c r="BX996" s="6"/>
      <c r="BY996" s="6"/>
      <c r="BZ996" s="6"/>
      <c r="CA996" s="6"/>
      <c r="CB996" s="6"/>
      <c r="CC996" s="6"/>
      <c r="CD996" s="6"/>
      <c r="CE996" s="6"/>
      <c r="CF996" s="6"/>
      <c r="CG996" s="6"/>
      <c r="CH996" s="6"/>
      <c r="CI996" s="6"/>
      <c r="CJ996" s="6"/>
      <c r="CK996" s="6"/>
      <c r="CL996" s="6"/>
      <c r="CM996" s="6"/>
      <c r="CN996" s="6"/>
      <c r="CO996" s="6"/>
      <c r="CP996" s="6"/>
      <c r="CQ996" s="6"/>
      <c r="CR996" s="6"/>
      <c r="CS996" s="6"/>
      <c r="CT996" s="6"/>
      <c r="CU996" s="6"/>
      <c r="CV996" s="6"/>
      <c r="CW996" s="6"/>
      <c r="CX996" s="6"/>
      <c r="CY996" s="6"/>
      <c r="CZ996" s="6"/>
      <c r="DA996" s="6"/>
      <c r="DB996" s="6"/>
      <c r="DC996" s="6"/>
      <c r="DD996" s="6"/>
      <c r="DE996" s="6"/>
      <c r="DF996" s="6"/>
      <c r="DG996" s="6"/>
      <c r="DH996" s="6"/>
      <c r="DI996" s="6"/>
      <c r="DJ996" s="6"/>
      <c r="DK996" s="6"/>
      <c r="DL996" s="6"/>
      <c r="DM996" s="6"/>
      <c r="DN996" s="6"/>
      <c r="DO996" s="6"/>
      <c r="DP996" s="6"/>
      <c r="DQ996" s="6"/>
      <c r="DR996" s="6"/>
      <c r="DS996" s="6"/>
    </row>
  </sheetData>
  <mergeCells count="340">
    <mergeCell ref="U12:AF12"/>
    <mergeCell ref="U13:AF13"/>
    <mergeCell ref="E13:T13"/>
    <mergeCell ref="A13:D13"/>
    <mergeCell ref="U15:AF15"/>
    <mergeCell ref="A14:D14"/>
    <mergeCell ref="A15:D15"/>
    <mergeCell ref="U14:AF14"/>
    <mergeCell ref="A17:D17"/>
    <mergeCell ref="A16:D16"/>
    <mergeCell ref="E14:T14"/>
    <mergeCell ref="E15:T15"/>
    <mergeCell ref="E16:T16"/>
    <mergeCell ref="E17:T17"/>
    <mergeCell ref="BI14:BV14"/>
    <mergeCell ref="BI15:BV15"/>
    <mergeCell ref="BI16:BV16"/>
    <mergeCell ref="BW17:CJ17"/>
    <mergeCell ref="BW18:CJ18"/>
    <mergeCell ref="A1:DS1"/>
    <mergeCell ref="A3:DS3"/>
    <mergeCell ref="T5:DS5"/>
    <mergeCell ref="AH7:DS7"/>
    <mergeCell ref="A9:DS9"/>
    <mergeCell ref="DF11:DS11"/>
    <mergeCell ref="CV11:DE11"/>
    <mergeCell ref="AG11:CJ11"/>
    <mergeCell ref="CK11:CU11"/>
    <mergeCell ref="CK12:CU12"/>
    <mergeCell ref="AU12:CJ12"/>
    <mergeCell ref="DF12:DS12"/>
    <mergeCell ref="CV12:DE12"/>
    <mergeCell ref="AG12:AT12"/>
    <mergeCell ref="U11:AF11"/>
    <mergeCell ref="E11:T11"/>
    <mergeCell ref="E12:T12"/>
    <mergeCell ref="A11:D11"/>
    <mergeCell ref="A12:D12"/>
    <mergeCell ref="A20:D20"/>
    <mergeCell ref="BI20:BV20"/>
    <mergeCell ref="CK20:CU20"/>
    <mergeCell ref="DF20:DS20"/>
    <mergeCell ref="CV20:DE20"/>
    <mergeCell ref="BW20:CJ20"/>
    <mergeCell ref="AU20:BH20"/>
    <mergeCell ref="E20:T20"/>
    <mergeCell ref="CK17:CU17"/>
    <mergeCell ref="CK18:CU18"/>
    <mergeCell ref="A18:D18"/>
    <mergeCell ref="E18:T18"/>
    <mergeCell ref="U20:AF20"/>
    <mergeCell ref="AG18:AT18"/>
    <mergeCell ref="AG20:AT20"/>
    <mergeCell ref="U18:AF18"/>
    <mergeCell ref="DF17:DS17"/>
    <mergeCell ref="DF18:DS18"/>
    <mergeCell ref="CK14:CU14"/>
    <mergeCell ref="CK15:CU15"/>
    <mergeCell ref="CK13:CU13"/>
    <mergeCell ref="CK16:CU16"/>
    <mergeCell ref="AG17:AT17"/>
    <mergeCell ref="U17:AF17"/>
    <mergeCell ref="BI18:BV18"/>
    <mergeCell ref="U16:AF16"/>
    <mergeCell ref="AG13:AT13"/>
    <mergeCell ref="AG14:AT14"/>
    <mergeCell ref="AU17:BH17"/>
    <mergeCell ref="BI17:BV17"/>
    <mergeCell ref="BW13:CJ13"/>
    <mergeCell ref="BW14:CJ14"/>
    <mergeCell ref="AU18:BH18"/>
    <mergeCell ref="AU13:BH13"/>
    <mergeCell ref="AU14:BH14"/>
    <mergeCell ref="AG15:AT15"/>
    <mergeCell ref="AU15:BH15"/>
    <mergeCell ref="AU16:BH16"/>
    <mergeCell ref="AG16:AT16"/>
    <mergeCell ref="BW15:CJ15"/>
    <mergeCell ref="BW16:CJ16"/>
    <mergeCell ref="BI13:BV13"/>
    <mergeCell ref="CV13:DE13"/>
    <mergeCell ref="CV14:DE14"/>
    <mergeCell ref="CV15:DE15"/>
    <mergeCell ref="CV16:DE16"/>
    <mergeCell ref="CV17:DE17"/>
    <mergeCell ref="CV18:DE18"/>
    <mergeCell ref="DF13:DS13"/>
    <mergeCell ref="DF14:DS14"/>
    <mergeCell ref="DF15:DS15"/>
    <mergeCell ref="DF16:DS16"/>
    <mergeCell ref="BI21:BV21"/>
    <mergeCell ref="BW21:CJ21"/>
    <mergeCell ref="CK21:CU21"/>
    <mergeCell ref="CV21:DE21"/>
    <mergeCell ref="DF21:DS21"/>
    <mergeCell ref="A21:D21"/>
    <mergeCell ref="U21:AF21"/>
    <mergeCell ref="AG21:AT21"/>
    <mergeCell ref="AU21:BH21"/>
    <mergeCell ref="CK23:CU23"/>
    <mergeCell ref="CV23:DE23"/>
    <mergeCell ref="DF23:DS23"/>
    <mergeCell ref="BI23:BU23"/>
    <mergeCell ref="BW23:CH23"/>
    <mergeCell ref="A23:D23"/>
    <mergeCell ref="E23:T23"/>
    <mergeCell ref="U23:AE23"/>
    <mergeCell ref="AG23:AP23"/>
    <mergeCell ref="AU23:BE23"/>
    <mergeCell ref="BI22:BV22"/>
    <mergeCell ref="BW22:CJ22"/>
    <mergeCell ref="CK22:CU22"/>
    <mergeCell ref="CV22:DE22"/>
    <mergeCell ref="DF22:DS22"/>
    <mergeCell ref="E22:T22"/>
    <mergeCell ref="U22:AF22"/>
    <mergeCell ref="AG22:AT22"/>
    <mergeCell ref="AU22:BH22"/>
    <mergeCell ref="BI24:BV24"/>
    <mergeCell ref="BW24:CJ24"/>
    <mergeCell ref="CK24:CU24"/>
    <mergeCell ref="CV24:DE24"/>
    <mergeCell ref="DF24:DS24"/>
    <mergeCell ref="A24:D24"/>
    <mergeCell ref="E24:T24"/>
    <mergeCell ref="U24:AF24"/>
    <mergeCell ref="AG24:AT24"/>
    <mergeCell ref="AU24:BH24"/>
    <mergeCell ref="BI25:BV25"/>
    <mergeCell ref="BW25:CJ25"/>
    <mergeCell ref="CK25:CU25"/>
    <mergeCell ref="CV25:DE25"/>
    <mergeCell ref="DF25:DS25"/>
    <mergeCell ref="A25:D25"/>
    <mergeCell ref="E25:T25"/>
    <mergeCell ref="U25:AF25"/>
    <mergeCell ref="AG25:AT25"/>
    <mergeCell ref="AU25:BH25"/>
    <mergeCell ref="BI26:BV26"/>
    <mergeCell ref="BW26:CJ26"/>
    <mergeCell ref="CK26:CU26"/>
    <mergeCell ref="CV26:DE26"/>
    <mergeCell ref="DF26:DS26"/>
    <mergeCell ref="A26:D26"/>
    <mergeCell ref="E26:T26"/>
    <mergeCell ref="U26:AF26"/>
    <mergeCell ref="AG26:AT26"/>
    <mergeCell ref="AU26:BH26"/>
    <mergeCell ref="BI27:BV27"/>
    <mergeCell ref="BW27:CJ27"/>
    <mergeCell ref="CK27:CU27"/>
    <mergeCell ref="CV27:DE27"/>
    <mergeCell ref="DF27:DS27"/>
    <mergeCell ref="A27:D27"/>
    <mergeCell ref="E27:T27"/>
    <mergeCell ref="U27:AF27"/>
    <mergeCell ref="AG27:AT27"/>
    <mergeCell ref="AU27:BH27"/>
    <mergeCell ref="BI28:BV28"/>
    <mergeCell ref="BW28:CJ28"/>
    <mergeCell ref="CK28:CU28"/>
    <mergeCell ref="CV28:DE28"/>
    <mergeCell ref="DF28:DS28"/>
    <mergeCell ref="A28:D28"/>
    <mergeCell ref="E28:T28"/>
    <mergeCell ref="U28:AF28"/>
    <mergeCell ref="AG28:AT28"/>
    <mergeCell ref="AU28:BH28"/>
    <mergeCell ref="BI29:BV29"/>
    <mergeCell ref="BW29:CJ29"/>
    <mergeCell ref="CK29:CU29"/>
    <mergeCell ref="CV29:DE29"/>
    <mergeCell ref="DF29:DS29"/>
    <mergeCell ref="A29:D29"/>
    <mergeCell ref="E29:T29"/>
    <mergeCell ref="U29:AF29"/>
    <mergeCell ref="AG29:AT29"/>
    <mergeCell ref="AU29:BH29"/>
    <mergeCell ref="DF31:DS31"/>
    <mergeCell ref="A31:D31"/>
    <mergeCell ref="E31:T31"/>
    <mergeCell ref="U31:AF31"/>
    <mergeCell ref="AG31:AT31"/>
    <mergeCell ref="AU31:BH31"/>
    <mergeCell ref="BI30:BV30"/>
    <mergeCell ref="BW30:CJ30"/>
    <mergeCell ref="CK30:CU30"/>
    <mergeCell ref="CV30:DE30"/>
    <mergeCell ref="DF30:DS30"/>
    <mergeCell ref="A30:D30"/>
    <mergeCell ref="E30:T30"/>
    <mergeCell ref="U30:AF30"/>
    <mergeCell ref="AG30:AT30"/>
    <mergeCell ref="AU30:BH30"/>
    <mergeCell ref="A32:D32"/>
    <mergeCell ref="E32:T32"/>
    <mergeCell ref="U32:AF32"/>
    <mergeCell ref="AG32:AT32"/>
    <mergeCell ref="AU32:BH32"/>
    <mergeCell ref="BI31:BV31"/>
    <mergeCell ref="BW31:CJ31"/>
    <mergeCell ref="CK31:CU31"/>
    <mergeCell ref="CV31:DE31"/>
    <mergeCell ref="CV34:DE34"/>
    <mergeCell ref="DF34:DS34"/>
    <mergeCell ref="CV33:DE33"/>
    <mergeCell ref="DF33:DS33"/>
    <mergeCell ref="E33:T33"/>
    <mergeCell ref="BI32:BV32"/>
    <mergeCell ref="BW32:CJ32"/>
    <mergeCell ref="CK32:CU32"/>
    <mergeCell ref="CV32:DE32"/>
    <mergeCell ref="DF32:DS32"/>
    <mergeCell ref="AG34:AP34"/>
    <mergeCell ref="AU33:BE33"/>
    <mergeCell ref="AU34:BE34"/>
    <mergeCell ref="BI33:BU33"/>
    <mergeCell ref="BI34:BU34"/>
    <mergeCell ref="E34:T34"/>
    <mergeCell ref="U33:AE33"/>
    <mergeCell ref="U34:AE34"/>
    <mergeCell ref="CK35:CU35"/>
    <mergeCell ref="CV35:DE35"/>
    <mergeCell ref="DF35:DS35"/>
    <mergeCell ref="BI35:BU35"/>
    <mergeCell ref="BW35:CH35"/>
    <mergeCell ref="A35:D35"/>
    <mergeCell ref="E35:T35"/>
    <mergeCell ref="AG35:AP35"/>
    <mergeCell ref="AU35:BE35"/>
    <mergeCell ref="U35:AE35"/>
    <mergeCell ref="A46:DS46"/>
    <mergeCell ref="A48:DS48"/>
    <mergeCell ref="T50:DS50"/>
    <mergeCell ref="AH52:DS52"/>
    <mergeCell ref="A54:DS54"/>
    <mergeCell ref="BI19:BU19"/>
    <mergeCell ref="BW19:CH19"/>
    <mergeCell ref="CK19:CU19"/>
    <mergeCell ref="CV19:DE19"/>
    <mergeCell ref="DF19:DS19"/>
    <mergeCell ref="A19:D19"/>
    <mergeCell ref="E19:T19"/>
    <mergeCell ref="U19:AE19"/>
    <mergeCell ref="AG19:AP19"/>
    <mergeCell ref="AU19:BE19"/>
    <mergeCell ref="A33:D33"/>
    <mergeCell ref="A34:D34"/>
    <mergeCell ref="A22:D22"/>
    <mergeCell ref="E21:T21"/>
    <mergeCell ref="BW33:CH33"/>
    <mergeCell ref="BW34:CH34"/>
    <mergeCell ref="CK33:CU33"/>
    <mergeCell ref="CK34:CU34"/>
    <mergeCell ref="AG33:AP33"/>
    <mergeCell ref="CV56:DE56"/>
    <mergeCell ref="DF56:DS56"/>
    <mergeCell ref="A57:D57"/>
    <mergeCell ref="E57:T57"/>
    <mergeCell ref="U57:AF57"/>
    <mergeCell ref="AG57:AT57"/>
    <mergeCell ref="AU57:CJ57"/>
    <mergeCell ref="CK57:CU57"/>
    <mergeCell ref="CV57:DE57"/>
    <mergeCell ref="DF57:DS57"/>
    <mergeCell ref="A56:D56"/>
    <mergeCell ref="E56:T56"/>
    <mergeCell ref="U56:AF56"/>
    <mergeCell ref="AG56:CJ56"/>
    <mergeCell ref="CK56:CU56"/>
    <mergeCell ref="BI58:BV58"/>
    <mergeCell ref="BW58:CJ58"/>
    <mergeCell ref="CK58:CU58"/>
    <mergeCell ref="CV58:DE58"/>
    <mergeCell ref="DF58:DS58"/>
    <mergeCell ref="A58:D58"/>
    <mergeCell ref="E58:T58"/>
    <mergeCell ref="U58:AF58"/>
    <mergeCell ref="AG58:AT58"/>
    <mergeCell ref="AU58:BH58"/>
    <mergeCell ref="BI59:BV59"/>
    <mergeCell ref="BW59:CJ59"/>
    <mergeCell ref="CK59:CU59"/>
    <mergeCell ref="CV59:DE59"/>
    <mergeCell ref="DF59:DS59"/>
    <mergeCell ref="A59:D59"/>
    <mergeCell ref="E59:T59"/>
    <mergeCell ref="U59:AF59"/>
    <mergeCell ref="AG59:AT59"/>
    <mergeCell ref="AU59:BH59"/>
    <mergeCell ref="BI60:BV60"/>
    <mergeCell ref="BW60:CJ60"/>
    <mergeCell ref="CK60:CU60"/>
    <mergeCell ref="CV60:DE60"/>
    <mergeCell ref="DF60:DS60"/>
    <mergeCell ref="A60:D60"/>
    <mergeCell ref="E60:T60"/>
    <mergeCell ref="U60:AF60"/>
    <mergeCell ref="AG60:AT60"/>
    <mergeCell ref="AU60:BH60"/>
    <mergeCell ref="BI61:BV61"/>
    <mergeCell ref="BW61:CJ61"/>
    <mergeCell ref="CK61:CU61"/>
    <mergeCell ref="CV61:DE61"/>
    <mergeCell ref="DF61:DS61"/>
    <mergeCell ref="A61:D61"/>
    <mergeCell ref="E61:T61"/>
    <mergeCell ref="U61:AF61"/>
    <mergeCell ref="AG61:AT61"/>
    <mergeCell ref="AU61:BH61"/>
    <mergeCell ref="BI62:BV62"/>
    <mergeCell ref="BW62:CJ62"/>
    <mergeCell ref="CK62:CU62"/>
    <mergeCell ref="CV62:DE62"/>
    <mergeCell ref="DF62:DS62"/>
    <mergeCell ref="A62:D62"/>
    <mergeCell ref="E62:T62"/>
    <mergeCell ref="U62:AF62"/>
    <mergeCell ref="AG62:AT62"/>
    <mergeCell ref="AU62:BH62"/>
    <mergeCell ref="BI63:BV63"/>
    <mergeCell ref="BW63:CJ63"/>
    <mergeCell ref="CK63:CU63"/>
    <mergeCell ref="CV63:DE63"/>
    <mergeCell ref="DF63:DS63"/>
    <mergeCell ref="A63:D63"/>
    <mergeCell ref="E63:T63"/>
    <mergeCell ref="U63:AF63"/>
    <mergeCell ref="AG63:AT63"/>
    <mergeCell ref="AU63:BH63"/>
    <mergeCell ref="BI64:BV64"/>
    <mergeCell ref="BW64:CJ64"/>
    <mergeCell ref="CK64:CU64"/>
    <mergeCell ref="CV64:DE64"/>
    <mergeCell ref="DF64:DS64"/>
    <mergeCell ref="A64:D64"/>
    <mergeCell ref="E64:T64"/>
    <mergeCell ref="U64:AF64"/>
    <mergeCell ref="AG64:AT64"/>
    <mergeCell ref="AU64:BH64"/>
  </mergeCells>
  <pageMargins left="0.31496062992125984" right="0.31496062992125984" top="0.35433070866141736" bottom="0.35433070866141736" header="0" footer="0"/>
  <pageSetup orientation="landscape" r:id="rId1"/>
  <headerFooter>
    <oddHeader>&amp;LПодготовлено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66FF"/>
  </sheetPr>
  <dimension ref="A1:CB1000"/>
  <sheetViews>
    <sheetView showGridLines="0" topLeftCell="A10" workbookViewId="0">
      <selection activeCell="BQ53" sqref="BQ53:CB53"/>
    </sheetView>
  </sheetViews>
  <sheetFormatPr defaultColWidth="14.42578125" defaultRowHeight="15" customHeight="1"/>
  <cols>
    <col min="1" max="80" width="1.140625" customWidth="1"/>
  </cols>
  <sheetData>
    <row r="1" spans="1:80" ht="15.75" customHeight="1">
      <c r="A1" s="80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</row>
    <row r="2" spans="1:80" ht="8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</row>
    <row r="3" spans="1:80" ht="12.75" customHeight="1">
      <c r="A3" s="144" t="s">
        <v>2</v>
      </c>
      <c r="B3" s="131"/>
      <c r="C3" s="131"/>
      <c r="D3" s="132"/>
      <c r="E3" s="144" t="s">
        <v>4</v>
      </c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2"/>
      <c r="AJ3" s="144" t="s">
        <v>5</v>
      </c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2"/>
      <c r="AX3" s="144" t="s">
        <v>6</v>
      </c>
      <c r="AY3" s="131"/>
      <c r="AZ3" s="131"/>
      <c r="BA3" s="131"/>
      <c r="BB3" s="131"/>
      <c r="BC3" s="131"/>
      <c r="BD3" s="131"/>
      <c r="BE3" s="131"/>
      <c r="BF3" s="132"/>
      <c r="BG3" s="144" t="s">
        <v>6</v>
      </c>
      <c r="BH3" s="131"/>
      <c r="BI3" s="131"/>
      <c r="BJ3" s="131"/>
      <c r="BK3" s="131"/>
      <c r="BL3" s="131"/>
      <c r="BM3" s="131"/>
      <c r="BN3" s="131"/>
      <c r="BO3" s="132"/>
      <c r="BP3" s="144" t="s">
        <v>7</v>
      </c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2"/>
    </row>
    <row r="4" spans="1:80" ht="12.75" customHeight="1">
      <c r="A4" s="151" t="s">
        <v>8</v>
      </c>
      <c r="B4" s="81"/>
      <c r="C4" s="81"/>
      <c r="D4" s="152"/>
      <c r="E4" s="15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152"/>
      <c r="AJ4" s="151" t="s">
        <v>9</v>
      </c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152"/>
      <c r="AX4" s="151" t="s">
        <v>10</v>
      </c>
      <c r="AY4" s="81"/>
      <c r="AZ4" s="81"/>
      <c r="BA4" s="81"/>
      <c r="BB4" s="81"/>
      <c r="BC4" s="81"/>
      <c r="BD4" s="81"/>
      <c r="BE4" s="81"/>
      <c r="BF4" s="152"/>
      <c r="BG4" s="151" t="s">
        <v>11</v>
      </c>
      <c r="BH4" s="81"/>
      <c r="BI4" s="81"/>
      <c r="BJ4" s="81"/>
      <c r="BK4" s="81"/>
      <c r="BL4" s="81"/>
      <c r="BM4" s="81"/>
      <c r="BN4" s="81"/>
      <c r="BO4" s="152"/>
      <c r="BP4" s="151" t="s">
        <v>12</v>
      </c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152"/>
    </row>
    <row r="5" spans="1:80" ht="12.75" customHeight="1">
      <c r="A5" s="151"/>
      <c r="B5" s="81"/>
      <c r="C5" s="81"/>
      <c r="D5" s="152"/>
      <c r="E5" s="15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152"/>
      <c r="AJ5" s="151" t="s">
        <v>14</v>
      </c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152"/>
      <c r="AX5" s="151" t="s">
        <v>15</v>
      </c>
      <c r="AY5" s="81"/>
      <c r="AZ5" s="81"/>
      <c r="BA5" s="81"/>
      <c r="BB5" s="81"/>
      <c r="BC5" s="81"/>
      <c r="BD5" s="81"/>
      <c r="BE5" s="81"/>
      <c r="BF5" s="152"/>
      <c r="BG5" s="151"/>
      <c r="BH5" s="81"/>
      <c r="BI5" s="81"/>
      <c r="BJ5" s="81"/>
      <c r="BK5" s="81"/>
      <c r="BL5" s="81"/>
      <c r="BM5" s="81"/>
      <c r="BN5" s="81"/>
      <c r="BO5" s="152"/>
      <c r="BP5" s="15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152"/>
    </row>
    <row r="6" spans="1:80" ht="12.75" customHeight="1">
      <c r="A6" s="148"/>
      <c r="B6" s="83"/>
      <c r="C6" s="83"/>
      <c r="D6" s="146"/>
      <c r="E6" s="148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146"/>
      <c r="AJ6" s="148" t="s">
        <v>16</v>
      </c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146"/>
      <c r="AX6" s="148"/>
      <c r="AY6" s="83"/>
      <c r="AZ6" s="83"/>
      <c r="BA6" s="83"/>
      <c r="BB6" s="83"/>
      <c r="BC6" s="83"/>
      <c r="BD6" s="83"/>
      <c r="BE6" s="83"/>
      <c r="BF6" s="146"/>
      <c r="BG6" s="148"/>
      <c r="BH6" s="83"/>
      <c r="BI6" s="83"/>
      <c r="BJ6" s="83"/>
      <c r="BK6" s="83"/>
      <c r="BL6" s="83"/>
      <c r="BM6" s="83"/>
      <c r="BN6" s="83"/>
      <c r="BO6" s="146"/>
      <c r="BP6" s="148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146"/>
    </row>
    <row r="7" spans="1:80" ht="12.75" customHeight="1">
      <c r="A7" s="148">
        <v>1</v>
      </c>
      <c r="B7" s="83"/>
      <c r="C7" s="83"/>
      <c r="D7" s="146"/>
      <c r="E7" s="148">
        <v>2</v>
      </c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146"/>
      <c r="AJ7" s="148">
        <v>3</v>
      </c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146"/>
      <c r="AX7" s="148">
        <v>4</v>
      </c>
      <c r="AY7" s="83"/>
      <c r="AZ7" s="83"/>
      <c r="BA7" s="83"/>
      <c r="BB7" s="83"/>
      <c r="BC7" s="83"/>
      <c r="BD7" s="83"/>
      <c r="BE7" s="83"/>
      <c r="BF7" s="146"/>
      <c r="BG7" s="148">
        <v>5</v>
      </c>
      <c r="BH7" s="83"/>
      <c r="BI7" s="83"/>
      <c r="BJ7" s="83"/>
      <c r="BK7" s="83"/>
      <c r="BL7" s="83"/>
      <c r="BM7" s="83"/>
      <c r="BN7" s="83"/>
      <c r="BO7" s="146"/>
      <c r="BP7" s="148">
        <v>6</v>
      </c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146"/>
    </row>
    <row r="8" spans="1:80" ht="12.75" customHeight="1">
      <c r="A8" s="147"/>
      <c r="B8" s="83"/>
      <c r="C8" s="83"/>
      <c r="D8" s="146"/>
      <c r="E8" s="147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146"/>
      <c r="AJ8" s="145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146"/>
      <c r="AX8" s="145"/>
      <c r="AY8" s="83"/>
      <c r="AZ8" s="83"/>
      <c r="BA8" s="83"/>
      <c r="BB8" s="83"/>
      <c r="BC8" s="83"/>
      <c r="BD8" s="83"/>
      <c r="BE8" s="83"/>
      <c r="BF8" s="146"/>
      <c r="BG8" s="145"/>
      <c r="BH8" s="83"/>
      <c r="BI8" s="83"/>
      <c r="BJ8" s="83"/>
      <c r="BK8" s="83"/>
      <c r="BL8" s="83"/>
      <c r="BM8" s="83"/>
      <c r="BN8" s="83"/>
      <c r="BO8" s="146"/>
      <c r="BP8" s="145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146"/>
    </row>
    <row r="9" spans="1:80" ht="12.75" customHeight="1">
      <c r="A9" s="147"/>
      <c r="B9" s="83"/>
      <c r="C9" s="83"/>
      <c r="D9" s="146"/>
      <c r="E9" s="147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146"/>
      <c r="AJ9" s="145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146"/>
      <c r="AX9" s="145"/>
      <c r="AY9" s="83"/>
      <c r="AZ9" s="83"/>
      <c r="BA9" s="83"/>
      <c r="BB9" s="83"/>
      <c r="BC9" s="83"/>
      <c r="BD9" s="83"/>
      <c r="BE9" s="83"/>
      <c r="BF9" s="146"/>
      <c r="BG9" s="145"/>
      <c r="BH9" s="83"/>
      <c r="BI9" s="83"/>
      <c r="BJ9" s="83"/>
      <c r="BK9" s="83"/>
      <c r="BL9" s="83"/>
      <c r="BM9" s="83"/>
      <c r="BN9" s="83"/>
      <c r="BO9" s="146"/>
      <c r="BP9" s="145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146"/>
    </row>
    <row r="10" spans="1:80" ht="12.75" customHeight="1">
      <c r="A10" s="147"/>
      <c r="B10" s="83"/>
      <c r="C10" s="83"/>
      <c r="D10" s="146"/>
      <c r="E10" s="54" t="s">
        <v>24</v>
      </c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6"/>
      <c r="AJ10" s="149" t="s">
        <v>25</v>
      </c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146"/>
      <c r="AX10" s="149" t="s">
        <v>25</v>
      </c>
      <c r="AY10" s="83"/>
      <c r="AZ10" s="83"/>
      <c r="BA10" s="83"/>
      <c r="BB10" s="83"/>
      <c r="BC10" s="83"/>
      <c r="BD10" s="83"/>
      <c r="BE10" s="83"/>
      <c r="BF10" s="146"/>
      <c r="BG10" s="149" t="s">
        <v>25</v>
      </c>
      <c r="BH10" s="83"/>
      <c r="BI10" s="83"/>
      <c r="BJ10" s="83"/>
      <c r="BK10" s="83"/>
      <c r="BL10" s="83"/>
      <c r="BM10" s="83"/>
      <c r="BN10" s="83"/>
      <c r="BO10" s="146"/>
      <c r="BP10" s="145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146"/>
    </row>
    <row r="11" spans="1:80" ht="15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</row>
    <row r="12" spans="1:80" ht="15.75" customHeight="1">
      <c r="A12" s="80" t="s">
        <v>27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</row>
    <row r="13" spans="1:80" ht="8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</row>
    <row r="14" spans="1:80" ht="12.75" customHeight="1">
      <c r="A14" s="144" t="s">
        <v>2</v>
      </c>
      <c r="B14" s="131"/>
      <c r="C14" s="131"/>
      <c r="D14" s="132"/>
      <c r="E14" s="144" t="s">
        <v>4</v>
      </c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2"/>
      <c r="AJ14" s="144" t="s">
        <v>28</v>
      </c>
      <c r="AK14" s="131"/>
      <c r="AL14" s="131"/>
      <c r="AM14" s="131"/>
      <c r="AN14" s="131"/>
      <c r="AO14" s="131"/>
      <c r="AP14" s="131"/>
      <c r="AQ14" s="131"/>
      <c r="AR14" s="131"/>
      <c r="AS14" s="131"/>
      <c r="AT14" s="132"/>
      <c r="AU14" s="144" t="s">
        <v>6</v>
      </c>
      <c r="AV14" s="131"/>
      <c r="AW14" s="131"/>
      <c r="AX14" s="131"/>
      <c r="AY14" s="131"/>
      <c r="AZ14" s="131"/>
      <c r="BA14" s="131"/>
      <c r="BB14" s="131"/>
      <c r="BC14" s="131"/>
      <c r="BD14" s="132"/>
      <c r="BE14" s="144" t="s">
        <v>29</v>
      </c>
      <c r="BF14" s="131"/>
      <c r="BG14" s="131"/>
      <c r="BH14" s="131"/>
      <c r="BI14" s="131"/>
      <c r="BJ14" s="131"/>
      <c r="BK14" s="131"/>
      <c r="BL14" s="131"/>
      <c r="BM14" s="131"/>
      <c r="BN14" s="131"/>
      <c r="BO14" s="132"/>
      <c r="BP14" s="144" t="s">
        <v>7</v>
      </c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2"/>
    </row>
    <row r="15" spans="1:80" ht="12.75" customHeight="1">
      <c r="A15" s="151" t="s">
        <v>8</v>
      </c>
      <c r="B15" s="81"/>
      <c r="C15" s="81"/>
      <c r="D15" s="152"/>
      <c r="E15" s="15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152"/>
      <c r="AJ15" s="151" t="s">
        <v>10</v>
      </c>
      <c r="AK15" s="81"/>
      <c r="AL15" s="81"/>
      <c r="AM15" s="81"/>
      <c r="AN15" s="81"/>
      <c r="AO15" s="81"/>
      <c r="AP15" s="81"/>
      <c r="AQ15" s="81"/>
      <c r="AR15" s="81"/>
      <c r="AS15" s="81"/>
      <c r="AT15" s="152"/>
      <c r="AU15" s="151" t="s">
        <v>21</v>
      </c>
      <c r="AV15" s="81"/>
      <c r="AW15" s="81"/>
      <c r="AX15" s="81"/>
      <c r="AY15" s="81"/>
      <c r="AZ15" s="81"/>
      <c r="BA15" s="81"/>
      <c r="BB15" s="81"/>
      <c r="BC15" s="81"/>
      <c r="BD15" s="152"/>
      <c r="BE15" s="151" t="s">
        <v>30</v>
      </c>
      <c r="BF15" s="81"/>
      <c r="BG15" s="81"/>
      <c r="BH15" s="81"/>
      <c r="BI15" s="81"/>
      <c r="BJ15" s="81"/>
      <c r="BK15" s="81"/>
      <c r="BL15" s="81"/>
      <c r="BM15" s="81"/>
      <c r="BN15" s="81"/>
      <c r="BO15" s="152"/>
      <c r="BP15" s="151" t="s">
        <v>12</v>
      </c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152"/>
    </row>
    <row r="16" spans="1:80" ht="12.75" customHeight="1">
      <c r="A16" s="151"/>
      <c r="B16" s="81"/>
      <c r="C16" s="81"/>
      <c r="D16" s="152"/>
      <c r="E16" s="15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152"/>
      <c r="AJ16" s="151" t="s">
        <v>31</v>
      </c>
      <c r="AK16" s="81"/>
      <c r="AL16" s="81"/>
      <c r="AM16" s="81"/>
      <c r="AN16" s="81"/>
      <c r="AO16" s="81"/>
      <c r="AP16" s="81"/>
      <c r="AQ16" s="81"/>
      <c r="AR16" s="81"/>
      <c r="AS16" s="81"/>
      <c r="AT16" s="152"/>
      <c r="AU16" s="151" t="s">
        <v>32</v>
      </c>
      <c r="AV16" s="81"/>
      <c r="AW16" s="81"/>
      <c r="AX16" s="81"/>
      <c r="AY16" s="81"/>
      <c r="AZ16" s="81"/>
      <c r="BA16" s="81"/>
      <c r="BB16" s="81"/>
      <c r="BC16" s="81"/>
      <c r="BD16" s="152"/>
      <c r="BE16" s="151" t="s">
        <v>33</v>
      </c>
      <c r="BF16" s="81"/>
      <c r="BG16" s="81"/>
      <c r="BH16" s="81"/>
      <c r="BI16" s="81"/>
      <c r="BJ16" s="81"/>
      <c r="BK16" s="81"/>
      <c r="BL16" s="81"/>
      <c r="BM16" s="81"/>
      <c r="BN16" s="81"/>
      <c r="BO16" s="152"/>
      <c r="BP16" s="15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152"/>
    </row>
    <row r="17" spans="1:80" ht="12.75" customHeight="1">
      <c r="A17" s="148"/>
      <c r="B17" s="83"/>
      <c r="C17" s="83"/>
      <c r="D17" s="146"/>
      <c r="E17" s="148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146"/>
      <c r="AJ17" s="148" t="s">
        <v>34</v>
      </c>
      <c r="AK17" s="83"/>
      <c r="AL17" s="83"/>
      <c r="AM17" s="83"/>
      <c r="AN17" s="83"/>
      <c r="AO17" s="83"/>
      <c r="AP17" s="83"/>
      <c r="AQ17" s="83"/>
      <c r="AR17" s="83"/>
      <c r="AS17" s="83"/>
      <c r="AT17" s="146"/>
      <c r="AU17" s="148" t="s">
        <v>35</v>
      </c>
      <c r="AV17" s="83"/>
      <c r="AW17" s="83"/>
      <c r="AX17" s="83"/>
      <c r="AY17" s="83"/>
      <c r="AZ17" s="83"/>
      <c r="BA17" s="83"/>
      <c r="BB17" s="83"/>
      <c r="BC17" s="83"/>
      <c r="BD17" s="146"/>
      <c r="BE17" s="148" t="s">
        <v>36</v>
      </c>
      <c r="BF17" s="83"/>
      <c r="BG17" s="83"/>
      <c r="BH17" s="83"/>
      <c r="BI17" s="83"/>
      <c r="BJ17" s="83"/>
      <c r="BK17" s="83"/>
      <c r="BL17" s="83"/>
      <c r="BM17" s="83"/>
      <c r="BN17" s="83"/>
      <c r="BO17" s="146"/>
      <c r="BP17" s="148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146"/>
    </row>
    <row r="18" spans="1:80" ht="12.75" customHeight="1">
      <c r="A18" s="148">
        <v>1</v>
      </c>
      <c r="B18" s="83"/>
      <c r="C18" s="83"/>
      <c r="D18" s="146"/>
      <c r="E18" s="148">
        <v>2</v>
      </c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146"/>
      <c r="AJ18" s="148">
        <v>3</v>
      </c>
      <c r="AK18" s="83"/>
      <c r="AL18" s="83"/>
      <c r="AM18" s="83"/>
      <c r="AN18" s="83"/>
      <c r="AO18" s="83"/>
      <c r="AP18" s="83"/>
      <c r="AQ18" s="83"/>
      <c r="AR18" s="83"/>
      <c r="AS18" s="83"/>
      <c r="AT18" s="146"/>
      <c r="AU18" s="148">
        <v>4</v>
      </c>
      <c r="AV18" s="83"/>
      <c r="AW18" s="83"/>
      <c r="AX18" s="83"/>
      <c r="AY18" s="83"/>
      <c r="AZ18" s="83"/>
      <c r="BA18" s="83"/>
      <c r="BB18" s="83"/>
      <c r="BC18" s="83"/>
      <c r="BD18" s="146"/>
      <c r="BE18" s="148">
        <v>5</v>
      </c>
      <c r="BF18" s="83"/>
      <c r="BG18" s="83"/>
      <c r="BH18" s="83"/>
      <c r="BI18" s="83"/>
      <c r="BJ18" s="83"/>
      <c r="BK18" s="83"/>
      <c r="BL18" s="83"/>
      <c r="BM18" s="83"/>
      <c r="BN18" s="83"/>
      <c r="BO18" s="146"/>
      <c r="BP18" s="148">
        <v>6</v>
      </c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146"/>
    </row>
    <row r="19" spans="1:80" ht="12.75" customHeight="1">
      <c r="A19" s="147"/>
      <c r="B19" s="83"/>
      <c r="C19" s="83"/>
      <c r="D19" s="146"/>
      <c r="E19" s="147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146"/>
      <c r="AJ19" s="145"/>
      <c r="AK19" s="83"/>
      <c r="AL19" s="83"/>
      <c r="AM19" s="83"/>
      <c r="AN19" s="83"/>
      <c r="AO19" s="83"/>
      <c r="AP19" s="83"/>
      <c r="AQ19" s="83"/>
      <c r="AR19" s="83"/>
      <c r="AS19" s="83"/>
      <c r="AT19" s="146"/>
      <c r="AU19" s="145"/>
      <c r="AV19" s="83"/>
      <c r="AW19" s="83"/>
      <c r="AX19" s="83"/>
      <c r="AY19" s="83"/>
      <c r="AZ19" s="83"/>
      <c r="BA19" s="83"/>
      <c r="BB19" s="83"/>
      <c r="BC19" s="83"/>
      <c r="BD19" s="146"/>
      <c r="BE19" s="145"/>
      <c r="BF19" s="83"/>
      <c r="BG19" s="83"/>
      <c r="BH19" s="83"/>
      <c r="BI19" s="83"/>
      <c r="BJ19" s="83"/>
      <c r="BK19" s="83"/>
      <c r="BL19" s="83"/>
      <c r="BM19" s="83"/>
      <c r="BN19" s="83"/>
      <c r="BO19" s="146"/>
      <c r="BP19" s="145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146"/>
    </row>
    <row r="20" spans="1:80" ht="12.75" customHeight="1">
      <c r="A20" s="147"/>
      <c r="B20" s="83"/>
      <c r="C20" s="83"/>
      <c r="D20" s="146"/>
      <c r="E20" s="147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146"/>
      <c r="AJ20" s="145"/>
      <c r="AK20" s="83"/>
      <c r="AL20" s="83"/>
      <c r="AM20" s="83"/>
      <c r="AN20" s="83"/>
      <c r="AO20" s="83"/>
      <c r="AP20" s="83"/>
      <c r="AQ20" s="83"/>
      <c r="AR20" s="83"/>
      <c r="AS20" s="83"/>
      <c r="AT20" s="146"/>
      <c r="AU20" s="145"/>
      <c r="AV20" s="83"/>
      <c r="AW20" s="83"/>
      <c r="AX20" s="83"/>
      <c r="AY20" s="83"/>
      <c r="AZ20" s="83"/>
      <c r="BA20" s="83"/>
      <c r="BB20" s="83"/>
      <c r="BC20" s="83"/>
      <c r="BD20" s="146"/>
      <c r="BE20" s="145"/>
      <c r="BF20" s="83"/>
      <c r="BG20" s="83"/>
      <c r="BH20" s="83"/>
      <c r="BI20" s="83"/>
      <c r="BJ20" s="83"/>
      <c r="BK20" s="83"/>
      <c r="BL20" s="83"/>
      <c r="BM20" s="83"/>
      <c r="BN20" s="83"/>
      <c r="BO20" s="146"/>
      <c r="BP20" s="145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146"/>
    </row>
    <row r="21" spans="1:80" ht="12.75" customHeight="1">
      <c r="A21" s="147"/>
      <c r="B21" s="83"/>
      <c r="C21" s="83"/>
      <c r="D21" s="146"/>
      <c r="E21" s="54" t="s">
        <v>24</v>
      </c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6"/>
      <c r="AJ21" s="149" t="s">
        <v>25</v>
      </c>
      <c r="AK21" s="83"/>
      <c r="AL21" s="83"/>
      <c r="AM21" s="83"/>
      <c r="AN21" s="83"/>
      <c r="AO21" s="83"/>
      <c r="AP21" s="83"/>
      <c r="AQ21" s="83"/>
      <c r="AR21" s="83"/>
      <c r="AS21" s="83"/>
      <c r="AT21" s="146"/>
      <c r="AU21" s="149" t="s">
        <v>25</v>
      </c>
      <c r="AV21" s="83"/>
      <c r="AW21" s="83"/>
      <c r="AX21" s="83"/>
      <c r="AY21" s="83"/>
      <c r="AZ21" s="83"/>
      <c r="BA21" s="83"/>
      <c r="BB21" s="83"/>
      <c r="BC21" s="83"/>
      <c r="BD21" s="146"/>
      <c r="BE21" s="149" t="s">
        <v>25</v>
      </c>
      <c r="BF21" s="83"/>
      <c r="BG21" s="83"/>
      <c r="BH21" s="83"/>
      <c r="BI21" s="83"/>
      <c r="BJ21" s="83"/>
      <c r="BK21" s="83"/>
      <c r="BL21" s="83"/>
      <c r="BM21" s="83"/>
      <c r="BN21" s="83"/>
      <c r="BO21" s="146"/>
      <c r="BP21" s="145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146"/>
    </row>
    <row r="22" spans="1:80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</row>
    <row r="23" spans="1:80" ht="15.75" customHeight="1">
      <c r="A23" s="80" t="s">
        <v>49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</row>
    <row r="24" spans="1:80" ht="15.75" customHeight="1">
      <c r="A24" s="80" t="s">
        <v>50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BZ24" s="81"/>
      <c r="CA24" s="81"/>
      <c r="CB24" s="81"/>
    </row>
    <row r="25" spans="1:80" ht="15.75" customHeight="1">
      <c r="A25" s="80" t="s">
        <v>51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BY25" s="81"/>
      <c r="BZ25" s="81"/>
      <c r="CA25" s="81"/>
      <c r="CB25" s="81"/>
    </row>
    <row r="26" spans="1:80" ht="8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</row>
    <row r="27" spans="1:80" ht="12.75" customHeight="1">
      <c r="A27" s="144" t="s">
        <v>2</v>
      </c>
      <c r="B27" s="131"/>
      <c r="C27" s="131"/>
      <c r="D27" s="132"/>
      <c r="E27" s="144" t="s">
        <v>65</v>
      </c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2"/>
      <c r="BE27" s="150" t="s">
        <v>72</v>
      </c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2"/>
      <c r="BQ27" s="144" t="s">
        <v>77</v>
      </c>
      <c r="BR27" s="131"/>
      <c r="BS27" s="131"/>
      <c r="BT27" s="131"/>
      <c r="BU27" s="131"/>
      <c r="BV27" s="131"/>
      <c r="BW27" s="131"/>
      <c r="BX27" s="131"/>
      <c r="BY27" s="131"/>
      <c r="BZ27" s="131"/>
      <c r="CA27" s="131"/>
      <c r="CB27" s="132"/>
    </row>
    <row r="28" spans="1:80" ht="12.75" customHeight="1">
      <c r="A28" s="151" t="s">
        <v>8</v>
      </c>
      <c r="B28" s="81"/>
      <c r="C28" s="81"/>
      <c r="D28" s="152"/>
      <c r="E28" s="15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152"/>
      <c r="BE28" s="156" t="s">
        <v>79</v>
      </c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152"/>
      <c r="BQ28" s="151" t="s">
        <v>16</v>
      </c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152"/>
    </row>
    <row r="29" spans="1:80" ht="12.75" customHeight="1">
      <c r="A29" s="151"/>
      <c r="B29" s="81"/>
      <c r="C29" s="81"/>
      <c r="D29" s="152"/>
      <c r="E29" s="15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152"/>
      <c r="BE29" s="156" t="s">
        <v>80</v>
      </c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152"/>
      <c r="BQ29" s="15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152"/>
    </row>
    <row r="30" spans="1:80" ht="12.75" customHeight="1">
      <c r="A30" s="148"/>
      <c r="B30" s="83"/>
      <c r="C30" s="83"/>
      <c r="D30" s="146"/>
      <c r="E30" s="148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146"/>
      <c r="BE30" s="149" t="s">
        <v>81</v>
      </c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146"/>
      <c r="BQ30" s="148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146"/>
    </row>
    <row r="31" spans="1:80" ht="12.75" customHeight="1">
      <c r="A31" s="70">
        <v>1</v>
      </c>
      <c r="B31" s="55"/>
      <c r="C31" s="55"/>
      <c r="D31" s="56"/>
      <c r="E31" s="70">
        <v>2</v>
      </c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6"/>
      <c r="BE31" s="92">
        <v>3</v>
      </c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6"/>
      <c r="BQ31" s="70">
        <v>4</v>
      </c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6"/>
    </row>
    <row r="32" spans="1:80" ht="12.75" customHeight="1">
      <c r="A32" s="92">
        <v>1</v>
      </c>
      <c r="B32" s="55"/>
      <c r="C32" s="55"/>
      <c r="D32" s="56"/>
      <c r="E32" s="98" t="s">
        <v>82</v>
      </c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9"/>
      <c r="BE32" s="86" t="s">
        <v>25</v>
      </c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9"/>
      <c r="BQ32" s="54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6"/>
    </row>
    <row r="33" spans="1:80" ht="12.75" customHeight="1">
      <c r="A33" s="144" t="s">
        <v>83</v>
      </c>
      <c r="B33" s="131"/>
      <c r="C33" s="131"/>
      <c r="D33" s="132"/>
      <c r="E33" s="158" t="s">
        <v>48</v>
      </c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19"/>
      <c r="AX33" s="119"/>
      <c r="AY33" s="119"/>
      <c r="AZ33" s="119"/>
      <c r="BA33" s="119"/>
      <c r="BB33" s="119"/>
      <c r="BC33" s="119"/>
      <c r="BD33" s="120"/>
      <c r="BE33" s="118">
        <v>3071020</v>
      </c>
      <c r="BF33" s="119"/>
      <c r="BG33" s="119"/>
      <c r="BH33" s="119"/>
      <c r="BI33" s="119"/>
      <c r="BJ33" s="119"/>
      <c r="BK33" s="119"/>
      <c r="BL33" s="119"/>
      <c r="BM33" s="119"/>
      <c r="BN33" s="119"/>
      <c r="BO33" s="119"/>
      <c r="BP33" s="120"/>
      <c r="BQ33" s="155">
        <f>BE33*22%</f>
        <v>675624.4</v>
      </c>
      <c r="BR33" s="131"/>
      <c r="BS33" s="131"/>
      <c r="BT33" s="131"/>
      <c r="BU33" s="131"/>
      <c r="BV33" s="131"/>
      <c r="BW33" s="131"/>
      <c r="BX33" s="131"/>
      <c r="BY33" s="131"/>
      <c r="BZ33" s="131"/>
      <c r="CA33" s="131"/>
      <c r="CB33" s="132"/>
    </row>
    <row r="34" spans="1:80" ht="12.75" customHeight="1">
      <c r="A34" s="154"/>
      <c r="B34" s="83"/>
      <c r="C34" s="83"/>
      <c r="D34" s="146"/>
      <c r="E34" s="160" t="s">
        <v>84</v>
      </c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5"/>
      <c r="BE34" s="157"/>
      <c r="BF34" s="134"/>
      <c r="BG34" s="134"/>
      <c r="BH34" s="134"/>
      <c r="BI34" s="134"/>
      <c r="BJ34" s="134"/>
      <c r="BK34" s="134"/>
      <c r="BL34" s="134"/>
      <c r="BM34" s="134"/>
      <c r="BN34" s="134"/>
      <c r="BO34" s="134"/>
      <c r="BP34" s="135"/>
      <c r="BQ34" s="154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146"/>
    </row>
    <row r="35" spans="1:80" ht="12.75" customHeight="1">
      <c r="A35" s="92" t="s">
        <v>86</v>
      </c>
      <c r="B35" s="55"/>
      <c r="C35" s="55"/>
      <c r="D35" s="56"/>
      <c r="E35" s="98" t="s">
        <v>87</v>
      </c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9"/>
      <c r="BE35" s="127">
        <v>0</v>
      </c>
      <c r="BF35" s="128"/>
      <c r="BG35" s="128"/>
      <c r="BH35" s="128"/>
      <c r="BI35" s="128"/>
      <c r="BJ35" s="128"/>
      <c r="BK35" s="128"/>
      <c r="BL35" s="128"/>
      <c r="BM35" s="128"/>
      <c r="BN35" s="128"/>
      <c r="BO35" s="128"/>
      <c r="BP35" s="129"/>
      <c r="BQ35" s="54">
        <v>0</v>
      </c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6"/>
    </row>
    <row r="36" spans="1:80" ht="12.75" customHeight="1">
      <c r="A36" s="144" t="s">
        <v>88</v>
      </c>
      <c r="B36" s="131"/>
      <c r="C36" s="131"/>
      <c r="D36" s="132"/>
      <c r="E36" s="158" t="s">
        <v>89</v>
      </c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19"/>
      <c r="AR36" s="119"/>
      <c r="AS36" s="119"/>
      <c r="AT36" s="119"/>
      <c r="AU36" s="119"/>
      <c r="AV36" s="119"/>
      <c r="AW36" s="119"/>
      <c r="AX36" s="119"/>
      <c r="AY36" s="119"/>
      <c r="AZ36" s="119"/>
      <c r="BA36" s="119"/>
      <c r="BB36" s="119"/>
      <c r="BC36" s="119"/>
      <c r="BD36" s="120"/>
      <c r="BE36" s="118">
        <v>0</v>
      </c>
      <c r="BF36" s="119"/>
      <c r="BG36" s="119"/>
      <c r="BH36" s="119"/>
      <c r="BI36" s="119"/>
      <c r="BJ36" s="119"/>
      <c r="BK36" s="119"/>
      <c r="BL36" s="119"/>
      <c r="BM36" s="119"/>
      <c r="BN36" s="119"/>
      <c r="BO36" s="119"/>
      <c r="BP36" s="120"/>
      <c r="BQ36" s="155">
        <v>0</v>
      </c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2"/>
    </row>
    <row r="37" spans="1:80" ht="12.75" customHeight="1">
      <c r="A37" s="154"/>
      <c r="B37" s="83"/>
      <c r="C37" s="83"/>
      <c r="D37" s="146"/>
      <c r="E37" s="160" t="s">
        <v>90</v>
      </c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5"/>
      <c r="BE37" s="157"/>
      <c r="BF37" s="134"/>
      <c r="BG37" s="134"/>
      <c r="BH37" s="134"/>
      <c r="BI37" s="134"/>
      <c r="BJ37" s="134"/>
      <c r="BK37" s="134"/>
      <c r="BL37" s="134"/>
      <c r="BM37" s="134"/>
      <c r="BN37" s="134"/>
      <c r="BO37" s="134"/>
      <c r="BP37" s="135"/>
      <c r="BQ37" s="154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146"/>
    </row>
    <row r="38" spans="1:80" ht="12.75" customHeight="1">
      <c r="A38" s="144">
        <v>2</v>
      </c>
      <c r="B38" s="131"/>
      <c r="C38" s="131"/>
      <c r="D38" s="132"/>
      <c r="E38" s="158" t="s">
        <v>91</v>
      </c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19"/>
      <c r="AZ38" s="119"/>
      <c r="BA38" s="119"/>
      <c r="BB38" s="119"/>
      <c r="BC38" s="119"/>
      <c r="BD38" s="120"/>
      <c r="BE38" s="118">
        <v>0</v>
      </c>
      <c r="BF38" s="167"/>
      <c r="BG38" s="167"/>
      <c r="BH38" s="167"/>
      <c r="BI38" s="167"/>
      <c r="BJ38" s="167"/>
      <c r="BK38" s="167"/>
      <c r="BL38" s="167"/>
      <c r="BM38" s="167"/>
      <c r="BN38" s="167"/>
      <c r="BO38" s="167"/>
      <c r="BP38" s="168"/>
      <c r="BQ38" s="155">
        <v>0</v>
      </c>
      <c r="BR38" s="131"/>
      <c r="BS38" s="131"/>
      <c r="BT38" s="131"/>
      <c r="BU38" s="131"/>
      <c r="BV38" s="131"/>
      <c r="BW38" s="131"/>
      <c r="BX38" s="131"/>
      <c r="BY38" s="131"/>
      <c r="BZ38" s="131"/>
      <c r="CA38" s="131"/>
      <c r="CB38" s="132"/>
    </row>
    <row r="39" spans="1:80" ht="12.75" customHeight="1">
      <c r="A39" s="154"/>
      <c r="B39" s="83"/>
      <c r="C39" s="83"/>
      <c r="D39" s="146"/>
      <c r="E39" s="160" t="s">
        <v>92</v>
      </c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5"/>
      <c r="BE39" s="169"/>
      <c r="BF39" s="170"/>
      <c r="BG39" s="170"/>
      <c r="BH39" s="170"/>
      <c r="BI39" s="170"/>
      <c r="BJ39" s="170"/>
      <c r="BK39" s="170"/>
      <c r="BL39" s="170"/>
      <c r="BM39" s="170"/>
      <c r="BN39" s="170"/>
      <c r="BO39" s="170"/>
      <c r="BP39" s="171"/>
      <c r="BQ39" s="154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146"/>
    </row>
    <row r="40" spans="1:80" ht="12.75" customHeight="1">
      <c r="A40" s="144" t="s">
        <v>93</v>
      </c>
      <c r="B40" s="131"/>
      <c r="C40" s="131"/>
      <c r="D40" s="132"/>
      <c r="E40" s="158" t="s">
        <v>48</v>
      </c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19"/>
      <c r="AS40" s="119"/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20"/>
      <c r="BE40" s="118">
        <f>BE33</f>
        <v>3071020</v>
      </c>
      <c r="BF40" s="119"/>
      <c r="BG40" s="119"/>
      <c r="BH40" s="119"/>
      <c r="BI40" s="119"/>
      <c r="BJ40" s="119"/>
      <c r="BK40" s="119"/>
      <c r="BL40" s="119"/>
      <c r="BM40" s="119"/>
      <c r="BN40" s="119"/>
      <c r="BO40" s="119"/>
      <c r="BP40" s="120"/>
      <c r="BQ40" s="155">
        <f>BE40*2.9%</f>
        <v>89059.579999999987</v>
      </c>
      <c r="BR40" s="131"/>
      <c r="BS40" s="131"/>
      <c r="BT40" s="131"/>
      <c r="BU40" s="131"/>
      <c r="BV40" s="131"/>
      <c r="BW40" s="131"/>
      <c r="BX40" s="131"/>
      <c r="BY40" s="131"/>
      <c r="BZ40" s="131"/>
      <c r="CA40" s="131"/>
      <c r="CB40" s="132"/>
    </row>
    <row r="41" spans="1:80" ht="12.75" customHeight="1">
      <c r="A41" s="159"/>
      <c r="B41" s="81"/>
      <c r="C41" s="81"/>
      <c r="D41" s="152"/>
      <c r="E41" s="165" t="s">
        <v>94</v>
      </c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166"/>
      <c r="AG41" s="166"/>
      <c r="AH41" s="166"/>
      <c r="AI41" s="166"/>
      <c r="AJ41" s="166"/>
      <c r="AK41" s="166"/>
      <c r="AL41" s="166"/>
      <c r="AM41" s="166"/>
      <c r="AN41" s="166"/>
      <c r="AO41" s="166"/>
      <c r="AP41" s="166"/>
      <c r="AQ41" s="166"/>
      <c r="AR41" s="166"/>
      <c r="AS41" s="166"/>
      <c r="AT41" s="166"/>
      <c r="AU41" s="166"/>
      <c r="AV41" s="166"/>
      <c r="AW41" s="166"/>
      <c r="AX41" s="166"/>
      <c r="AY41" s="166"/>
      <c r="AZ41" s="166"/>
      <c r="BA41" s="166"/>
      <c r="BB41" s="166"/>
      <c r="BC41" s="166"/>
      <c r="BD41" s="123"/>
      <c r="BE41" s="172"/>
      <c r="BF41" s="166"/>
      <c r="BG41" s="166"/>
      <c r="BH41" s="166"/>
      <c r="BI41" s="166"/>
      <c r="BJ41" s="166"/>
      <c r="BK41" s="166"/>
      <c r="BL41" s="166"/>
      <c r="BM41" s="166"/>
      <c r="BN41" s="166"/>
      <c r="BO41" s="166"/>
      <c r="BP41" s="123"/>
      <c r="BQ41" s="159"/>
      <c r="BR41" s="81"/>
      <c r="BS41" s="81"/>
      <c r="BT41" s="81"/>
      <c r="BU41" s="81"/>
      <c r="BV41" s="81"/>
      <c r="BW41" s="81"/>
      <c r="BX41" s="81"/>
      <c r="BY41" s="81"/>
      <c r="BZ41" s="81"/>
      <c r="CA41" s="81"/>
      <c r="CB41" s="152"/>
    </row>
    <row r="42" spans="1:80" ht="12.75" customHeight="1">
      <c r="A42" s="154"/>
      <c r="B42" s="83"/>
      <c r="C42" s="83"/>
      <c r="D42" s="146"/>
      <c r="E42" s="160" t="s">
        <v>95</v>
      </c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/>
      <c r="AX42" s="134"/>
      <c r="AY42" s="134"/>
      <c r="AZ42" s="134"/>
      <c r="BA42" s="134"/>
      <c r="BB42" s="134"/>
      <c r="BC42" s="134"/>
      <c r="BD42" s="135"/>
      <c r="BE42" s="157"/>
      <c r="BF42" s="134"/>
      <c r="BG42" s="134"/>
      <c r="BH42" s="134"/>
      <c r="BI42" s="134"/>
      <c r="BJ42" s="134"/>
      <c r="BK42" s="134"/>
      <c r="BL42" s="134"/>
      <c r="BM42" s="134"/>
      <c r="BN42" s="134"/>
      <c r="BO42" s="134"/>
      <c r="BP42" s="135"/>
      <c r="BQ42" s="154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146"/>
    </row>
    <row r="43" spans="1:80" ht="12.75" customHeight="1">
      <c r="A43" s="144" t="s">
        <v>96</v>
      </c>
      <c r="B43" s="131"/>
      <c r="C43" s="131"/>
      <c r="D43" s="132"/>
      <c r="E43" s="158" t="s">
        <v>97</v>
      </c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/>
      <c r="AR43" s="119"/>
      <c r="AS43" s="119"/>
      <c r="AT43" s="119"/>
      <c r="AU43" s="119"/>
      <c r="AV43" s="119"/>
      <c r="AW43" s="119"/>
      <c r="AX43" s="119"/>
      <c r="AY43" s="119"/>
      <c r="AZ43" s="119"/>
      <c r="BA43" s="119"/>
      <c r="BB43" s="119"/>
      <c r="BC43" s="119"/>
      <c r="BD43" s="120"/>
      <c r="BE43" s="118"/>
      <c r="BF43" s="119"/>
      <c r="BG43" s="119"/>
      <c r="BH43" s="119"/>
      <c r="BI43" s="119"/>
      <c r="BJ43" s="119"/>
      <c r="BK43" s="119"/>
      <c r="BL43" s="119"/>
      <c r="BM43" s="119"/>
      <c r="BN43" s="119"/>
      <c r="BO43" s="119"/>
      <c r="BP43" s="120"/>
      <c r="BQ43" s="155"/>
      <c r="BR43" s="131"/>
      <c r="BS43" s="131"/>
      <c r="BT43" s="131"/>
      <c r="BU43" s="131"/>
      <c r="BV43" s="131"/>
      <c r="BW43" s="131"/>
      <c r="BX43" s="131"/>
      <c r="BY43" s="131"/>
      <c r="BZ43" s="131"/>
      <c r="CA43" s="131"/>
      <c r="CB43" s="132"/>
    </row>
    <row r="44" spans="1:80" ht="12.75" customHeight="1">
      <c r="A44" s="154"/>
      <c r="B44" s="83"/>
      <c r="C44" s="83"/>
      <c r="D44" s="146"/>
      <c r="E44" s="160" t="s">
        <v>98</v>
      </c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/>
      <c r="BD44" s="135"/>
      <c r="BE44" s="157"/>
      <c r="BF44" s="134"/>
      <c r="BG44" s="134"/>
      <c r="BH44" s="134"/>
      <c r="BI44" s="134"/>
      <c r="BJ44" s="134"/>
      <c r="BK44" s="134"/>
      <c r="BL44" s="134"/>
      <c r="BM44" s="134"/>
      <c r="BN44" s="134"/>
      <c r="BO44" s="134"/>
      <c r="BP44" s="135"/>
      <c r="BQ44" s="154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146"/>
    </row>
    <row r="45" spans="1:80" ht="12.75" customHeight="1">
      <c r="A45" s="144" t="s">
        <v>99</v>
      </c>
      <c r="B45" s="131"/>
      <c r="C45" s="131"/>
      <c r="D45" s="132"/>
      <c r="E45" s="158" t="s">
        <v>100</v>
      </c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19"/>
      <c r="AO45" s="119"/>
      <c r="AP45" s="119"/>
      <c r="AQ45" s="119"/>
      <c r="AR45" s="119"/>
      <c r="AS45" s="119"/>
      <c r="AT45" s="119"/>
      <c r="AU45" s="119"/>
      <c r="AV45" s="119"/>
      <c r="AW45" s="119"/>
      <c r="AX45" s="119"/>
      <c r="AY45" s="119"/>
      <c r="AZ45" s="119"/>
      <c r="BA45" s="119"/>
      <c r="BB45" s="119"/>
      <c r="BC45" s="119"/>
      <c r="BD45" s="120"/>
      <c r="BE45" s="118">
        <f>BE40</f>
        <v>3071020</v>
      </c>
      <c r="BF45" s="119"/>
      <c r="BG45" s="119"/>
      <c r="BH45" s="119"/>
      <c r="BI45" s="119"/>
      <c r="BJ45" s="119"/>
      <c r="BK45" s="119"/>
      <c r="BL45" s="119"/>
      <c r="BM45" s="119"/>
      <c r="BN45" s="119"/>
      <c r="BO45" s="119"/>
      <c r="BP45" s="120"/>
      <c r="BQ45" s="155">
        <f>BE45*0.2%</f>
        <v>6142.04</v>
      </c>
      <c r="BR45" s="131"/>
      <c r="BS45" s="131"/>
      <c r="BT45" s="131"/>
      <c r="BU45" s="131"/>
      <c r="BV45" s="131"/>
      <c r="BW45" s="131"/>
      <c r="BX45" s="131"/>
      <c r="BY45" s="131"/>
      <c r="BZ45" s="131"/>
      <c r="CA45" s="131"/>
      <c r="CB45" s="132"/>
    </row>
    <row r="46" spans="1:80" ht="12.75" customHeight="1">
      <c r="A46" s="154"/>
      <c r="B46" s="83"/>
      <c r="C46" s="83"/>
      <c r="D46" s="146"/>
      <c r="E46" s="160" t="s">
        <v>101</v>
      </c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/>
      <c r="BD46" s="135"/>
      <c r="BE46" s="157"/>
      <c r="BF46" s="134"/>
      <c r="BG46" s="134"/>
      <c r="BH46" s="134"/>
      <c r="BI46" s="134"/>
      <c r="BJ46" s="134"/>
      <c r="BK46" s="134"/>
      <c r="BL46" s="134"/>
      <c r="BM46" s="134"/>
      <c r="BN46" s="134"/>
      <c r="BO46" s="134"/>
      <c r="BP46" s="135"/>
      <c r="BQ46" s="154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146"/>
    </row>
    <row r="47" spans="1:80" ht="12.75" customHeight="1">
      <c r="A47" s="144" t="s">
        <v>102</v>
      </c>
      <c r="B47" s="131"/>
      <c r="C47" s="131"/>
      <c r="D47" s="132"/>
      <c r="E47" s="158" t="s">
        <v>100</v>
      </c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19"/>
      <c r="AM47" s="119"/>
      <c r="AN47" s="119"/>
      <c r="AO47" s="119"/>
      <c r="AP47" s="119"/>
      <c r="AQ47" s="119"/>
      <c r="AR47" s="119"/>
      <c r="AS47" s="119"/>
      <c r="AT47" s="119"/>
      <c r="AU47" s="119"/>
      <c r="AV47" s="119"/>
      <c r="AW47" s="119"/>
      <c r="AX47" s="119"/>
      <c r="AY47" s="119"/>
      <c r="AZ47" s="119"/>
      <c r="BA47" s="119"/>
      <c r="BB47" s="119"/>
      <c r="BC47" s="119"/>
      <c r="BD47" s="120"/>
      <c r="BE47" s="118"/>
      <c r="BF47" s="119"/>
      <c r="BG47" s="119"/>
      <c r="BH47" s="119"/>
      <c r="BI47" s="119"/>
      <c r="BJ47" s="119"/>
      <c r="BK47" s="119"/>
      <c r="BL47" s="119"/>
      <c r="BM47" s="119"/>
      <c r="BN47" s="119"/>
      <c r="BO47" s="119"/>
      <c r="BP47" s="120"/>
      <c r="BQ47" s="155"/>
      <c r="BR47" s="131"/>
      <c r="BS47" s="131"/>
      <c r="BT47" s="131"/>
      <c r="BU47" s="131"/>
      <c r="BV47" s="131"/>
      <c r="BW47" s="131"/>
      <c r="BX47" s="131"/>
      <c r="BY47" s="131"/>
      <c r="BZ47" s="131"/>
      <c r="CA47" s="131"/>
      <c r="CB47" s="132"/>
    </row>
    <row r="48" spans="1:80" ht="12.75" customHeight="1">
      <c r="A48" s="154"/>
      <c r="B48" s="83"/>
      <c r="C48" s="83"/>
      <c r="D48" s="146"/>
      <c r="E48" s="160" t="s">
        <v>105</v>
      </c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/>
      <c r="AR48" s="134"/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5"/>
      <c r="BE48" s="157"/>
      <c r="BF48" s="134"/>
      <c r="BG48" s="134"/>
      <c r="BH48" s="134"/>
      <c r="BI48" s="134"/>
      <c r="BJ48" s="134"/>
      <c r="BK48" s="134"/>
      <c r="BL48" s="134"/>
      <c r="BM48" s="134"/>
      <c r="BN48" s="134"/>
      <c r="BO48" s="134"/>
      <c r="BP48" s="135"/>
      <c r="BQ48" s="154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146"/>
    </row>
    <row r="49" spans="1:80" ht="12.75" customHeight="1">
      <c r="A49" s="144" t="s">
        <v>106</v>
      </c>
      <c r="B49" s="131"/>
      <c r="C49" s="131"/>
      <c r="D49" s="132"/>
      <c r="E49" s="158" t="s">
        <v>100</v>
      </c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  <c r="AW49" s="119"/>
      <c r="AX49" s="119"/>
      <c r="AY49" s="119"/>
      <c r="AZ49" s="119"/>
      <c r="BA49" s="119"/>
      <c r="BB49" s="119"/>
      <c r="BC49" s="119"/>
      <c r="BD49" s="120"/>
      <c r="BE49" s="118"/>
      <c r="BF49" s="119"/>
      <c r="BG49" s="119"/>
      <c r="BH49" s="119"/>
      <c r="BI49" s="119"/>
      <c r="BJ49" s="119"/>
      <c r="BK49" s="119"/>
      <c r="BL49" s="119"/>
      <c r="BM49" s="119"/>
      <c r="BN49" s="119"/>
      <c r="BO49" s="119"/>
      <c r="BP49" s="120"/>
      <c r="BQ49" s="155"/>
      <c r="BR49" s="131"/>
      <c r="BS49" s="131"/>
      <c r="BT49" s="131"/>
      <c r="BU49" s="131"/>
      <c r="BV49" s="131"/>
      <c r="BW49" s="131"/>
      <c r="BX49" s="131"/>
      <c r="BY49" s="131"/>
      <c r="BZ49" s="131"/>
      <c r="CA49" s="131"/>
      <c r="CB49" s="132"/>
    </row>
    <row r="50" spans="1:80" ht="12.75" customHeight="1">
      <c r="A50" s="154"/>
      <c r="B50" s="83"/>
      <c r="C50" s="83"/>
      <c r="D50" s="146"/>
      <c r="E50" s="160" t="s">
        <v>107</v>
      </c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5"/>
      <c r="BE50" s="157"/>
      <c r="BF50" s="134"/>
      <c r="BG50" s="134"/>
      <c r="BH50" s="134"/>
      <c r="BI50" s="134"/>
      <c r="BJ50" s="134"/>
      <c r="BK50" s="134"/>
      <c r="BL50" s="134"/>
      <c r="BM50" s="134"/>
      <c r="BN50" s="134"/>
      <c r="BO50" s="134"/>
      <c r="BP50" s="135"/>
      <c r="BQ50" s="154"/>
      <c r="BR50" s="83"/>
      <c r="BS50" s="83"/>
      <c r="BT50" s="83"/>
      <c r="BU50" s="83"/>
      <c r="BV50" s="83"/>
      <c r="BW50" s="83"/>
      <c r="BX50" s="83"/>
      <c r="BY50" s="83"/>
      <c r="BZ50" s="83"/>
      <c r="CA50" s="83"/>
      <c r="CB50" s="146"/>
    </row>
    <row r="51" spans="1:80" ht="12.75" customHeight="1">
      <c r="A51" s="144">
        <v>3</v>
      </c>
      <c r="B51" s="131"/>
      <c r="C51" s="131"/>
      <c r="D51" s="132"/>
      <c r="E51" s="158" t="s">
        <v>108</v>
      </c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  <c r="AP51" s="119"/>
      <c r="AQ51" s="119"/>
      <c r="AR51" s="119"/>
      <c r="AS51" s="119"/>
      <c r="AT51" s="119"/>
      <c r="AU51" s="119"/>
      <c r="AV51" s="119"/>
      <c r="AW51" s="119"/>
      <c r="AX51" s="119"/>
      <c r="AY51" s="119"/>
      <c r="AZ51" s="119"/>
      <c r="BA51" s="119"/>
      <c r="BB51" s="119"/>
      <c r="BC51" s="119"/>
      <c r="BD51" s="120"/>
      <c r="BE51" s="118">
        <f>BE45</f>
        <v>3071020</v>
      </c>
      <c r="BF51" s="119"/>
      <c r="BG51" s="119"/>
      <c r="BH51" s="119"/>
      <c r="BI51" s="119"/>
      <c r="BJ51" s="119"/>
      <c r="BK51" s="119"/>
      <c r="BL51" s="119"/>
      <c r="BM51" s="119"/>
      <c r="BN51" s="119"/>
      <c r="BO51" s="119"/>
      <c r="BP51" s="120"/>
      <c r="BQ51" s="155">
        <f>BE51*5.1%</f>
        <v>156622.01999999999</v>
      </c>
      <c r="BR51" s="131"/>
      <c r="BS51" s="131"/>
      <c r="BT51" s="131"/>
      <c r="BU51" s="131"/>
      <c r="BV51" s="131"/>
      <c r="BW51" s="131"/>
      <c r="BX51" s="131"/>
      <c r="BY51" s="131"/>
      <c r="BZ51" s="131"/>
      <c r="CA51" s="131"/>
      <c r="CB51" s="132"/>
    </row>
    <row r="52" spans="1:80" ht="12.75" customHeight="1">
      <c r="A52" s="154"/>
      <c r="B52" s="83"/>
      <c r="C52" s="83"/>
      <c r="D52" s="146"/>
      <c r="E52" s="160" t="s">
        <v>109</v>
      </c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  <c r="AC52" s="134"/>
      <c r="AD52" s="134"/>
      <c r="AE52" s="134"/>
      <c r="AF52" s="134"/>
      <c r="AG52" s="134"/>
      <c r="AH52" s="134"/>
      <c r="AI52" s="134"/>
      <c r="AJ52" s="134"/>
      <c r="AK52" s="134"/>
      <c r="AL52" s="134"/>
      <c r="AM52" s="134"/>
      <c r="AN52" s="134"/>
      <c r="AO52" s="134"/>
      <c r="AP52" s="134"/>
      <c r="AQ52" s="134"/>
      <c r="AR52" s="134"/>
      <c r="AS52" s="134"/>
      <c r="AT52" s="134"/>
      <c r="AU52" s="134"/>
      <c r="AV52" s="134"/>
      <c r="AW52" s="134"/>
      <c r="AX52" s="134"/>
      <c r="AY52" s="134"/>
      <c r="AZ52" s="134"/>
      <c r="BA52" s="134"/>
      <c r="BB52" s="134"/>
      <c r="BC52" s="134"/>
      <c r="BD52" s="135"/>
      <c r="BE52" s="157"/>
      <c r="BF52" s="134"/>
      <c r="BG52" s="134"/>
      <c r="BH52" s="134"/>
      <c r="BI52" s="134"/>
      <c r="BJ52" s="134"/>
      <c r="BK52" s="134"/>
      <c r="BL52" s="134"/>
      <c r="BM52" s="134"/>
      <c r="BN52" s="134"/>
      <c r="BO52" s="134"/>
      <c r="BP52" s="135"/>
      <c r="BQ52" s="154"/>
      <c r="BR52" s="83"/>
      <c r="BS52" s="83"/>
      <c r="BT52" s="83"/>
      <c r="BU52" s="83"/>
      <c r="BV52" s="83"/>
      <c r="BW52" s="83"/>
      <c r="BX52" s="83"/>
      <c r="BY52" s="83"/>
      <c r="BZ52" s="83"/>
      <c r="CA52" s="83"/>
      <c r="CB52" s="146"/>
    </row>
    <row r="53" spans="1:80" ht="12.75" customHeight="1">
      <c r="A53" s="92"/>
      <c r="B53" s="55"/>
      <c r="C53" s="55"/>
      <c r="D53" s="56"/>
      <c r="E53" s="127" t="s">
        <v>24</v>
      </c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  <c r="BB53" s="128"/>
      <c r="BC53" s="128"/>
      <c r="BD53" s="129"/>
      <c r="BE53" s="164"/>
      <c r="BF53" s="128"/>
      <c r="BG53" s="128"/>
      <c r="BH53" s="128"/>
      <c r="BI53" s="128"/>
      <c r="BJ53" s="128"/>
      <c r="BK53" s="128"/>
      <c r="BL53" s="128"/>
      <c r="BM53" s="128"/>
      <c r="BN53" s="128"/>
      <c r="BO53" s="128"/>
      <c r="BP53" s="129"/>
      <c r="BQ53" s="161">
        <f>BQ51+BQ45+BQ40+BQ33</f>
        <v>927448.04</v>
      </c>
      <c r="BR53" s="162"/>
      <c r="BS53" s="162"/>
      <c r="BT53" s="162"/>
      <c r="BU53" s="162"/>
      <c r="BV53" s="162"/>
      <c r="BW53" s="162"/>
      <c r="BX53" s="162"/>
      <c r="BY53" s="162"/>
      <c r="BZ53" s="162"/>
      <c r="CA53" s="162"/>
      <c r="CB53" s="163"/>
    </row>
    <row r="54" spans="1:80" ht="12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</row>
    <row r="55" spans="1:80" ht="11.25" customHeight="1">
      <c r="A55" s="153" t="s">
        <v>110</v>
      </c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1"/>
      <c r="BF55" s="81"/>
      <c r="BG55" s="81"/>
      <c r="BH55" s="81"/>
      <c r="BI55" s="81"/>
      <c r="BJ55" s="81"/>
      <c r="BK55" s="81"/>
      <c r="BL55" s="81"/>
      <c r="BM55" s="81"/>
      <c r="BN55" s="81"/>
      <c r="BO55" s="81"/>
      <c r="BP55" s="81"/>
      <c r="BQ55" s="81"/>
      <c r="BR55" s="81"/>
      <c r="BS55" s="81"/>
      <c r="BT55" s="81"/>
      <c r="BU55" s="81"/>
      <c r="BV55" s="81"/>
      <c r="BW55" s="81"/>
      <c r="BX55" s="81"/>
      <c r="BY55" s="81"/>
      <c r="BZ55" s="81"/>
      <c r="CA55" s="81"/>
      <c r="CB55" s="81"/>
    </row>
    <row r="56" spans="1:80" ht="11.25" customHeight="1">
      <c r="A56" s="81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1"/>
      <c r="BR56" s="81"/>
      <c r="BS56" s="81"/>
      <c r="BT56" s="81"/>
      <c r="BU56" s="81"/>
      <c r="BV56" s="81"/>
      <c r="BW56" s="81"/>
      <c r="BX56" s="81"/>
      <c r="BY56" s="81"/>
      <c r="BZ56" s="81"/>
      <c r="CA56" s="81"/>
      <c r="CB56" s="81"/>
    </row>
    <row r="57" spans="1:80" ht="25.5" customHeight="1">
      <c r="A57" s="81"/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1"/>
      <c r="BG57" s="81"/>
      <c r="BH57" s="81"/>
      <c r="BI57" s="81"/>
      <c r="BJ57" s="81"/>
      <c r="BK57" s="81"/>
      <c r="BL57" s="81"/>
      <c r="BM57" s="81"/>
      <c r="BN57" s="81"/>
      <c r="BO57" s="81"/>
      <c r="BP57" s="81"/>
      <c r="BQ57" s="81"/>
      <c r="BR57" s="81"/>
      <c r="BS57" s="81"/>
      <c r="BT57" s="81"/>
      <c r="BU57" s="81"/>
      <c r="BV57" s="81"/>
      <c r="BW57" s="81"/>
      <c r="BX57" s="81"/>
      <c r="BY57" s="81"/>
      <c r="BZ57" s="81"/>
      <c r="CA57" s="81"/>
      <c r="CB57" s="81"/>
    </row>
    <row r="58" spans="1:80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</row>
    <row r="59" spans="1:80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</row>
    <row r="60" spans="1:80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</row>
    <row r="61" spans="1:80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</row>
    <row r="62" spans="1:80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</row>
    <row r="63" spans="1:80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</row>
    <row r="64" spans="1:80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</row>
    <row r="65" spans="1:80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</row>
    <row r="66" spans="1:80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</row>
    <row r="67" spans="1:80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</row>
    <row r="68" spans="1:80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</row>
    <row r="69" spans="1:80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</row>
    <row r="70" spans="1:8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</row>
    <row r="71" spans="1:80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</row>
    <row r="72" spans="1:80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</row>
    <row r="73" spans="1:80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</row>
    <row r="74" spans="1:80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</row>
    <row r="75" spans="1:80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</row>
    <row r="76" spans="1:80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</row>
    <row r="77" spans="1:80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</row>
    <row r="78" spans="1:80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</row>
    <row r="79" spans="1:80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</row>
    <row r="80" spans="1: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</row>
    <row r="81" spans="1:80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</row>
    <row r="82" spans="1:80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</row>
    <row r="83" spans="1:80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</row>
    <row r="84" spans="1:80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</row>
    <row r="85" spans="1:80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</row>
    <row r="86" spans="1:80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</row>
    <row r="87" spans="1:80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</row>
    <row r="88" spans="1:80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</row>
    <row r="89" spans="1:80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</row>
    <row r="90" spans="1:8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</row>
    <row r="91" spans="1:80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</row>
    <row r="92" spans="1:80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</row>
    <row r="93" spans="1:80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</row>
    <row r="94" spans="1:80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</row>
    <row r="95" spans="1:80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</row>
    <row r="96" spans="1:80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</row>
    <row r="97" spans="1:80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</row>
    <row r="98" spans="1:80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</row>
    <row r="99" spans="1:80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</row>
    <row r="100" spans="1:8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</row>
    <row r="101" spans="1:80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</row>
    <row r="102" spans="1:80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</row>
    <row r="103" spans="1:80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</row>
    <row r="104" spans="1:80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</row>
    <row r="105" spans="1:80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</row>
    <row r="106" spans="1:80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</row>
    <row r="107" spans="1:80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</row>
    <row r="108" spans="1:80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</row>
    <row r="109" spans="1:80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</row>
    <row r="110" spans="1:8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</row>
    <row r="111" spans="1:80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</row>
    <row r="112" spans="1:80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</row>
    <row r="113" spans="1:80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</row>
    <row r="114" spans="1:80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</row>
    <row r="115" spans="1:80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</row>
    <row r="116" spans="1:80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</row>
    <row r="117" spans="1:80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</row>
    <row r="118" spans="1:80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</row>
    <row r="119" spans="1:80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</row>
    <row r="120" spans="1:8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</row>
    <row r="121" spans="1:80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</row>
    <row r="122" spans="1:80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</row>
    <row r="123" spans="1:80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</row>
    <row r="124" spans="1:80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</row>
    <row r="125" spans="1:80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</row>
    <row r="126" spans="1:80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</row>
    <row r="127" spans="1:80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</row>
    <row r="128" spans="1:80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</row>
    <row r="129" spans="1:80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</row>
    <row r="130" spans="1:8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</row>
    <row r="131" spans="1:80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</row>
    <row r="132" spans="1:80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</row>
    <row r="133" spans="1:80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</row>
    <row r="134" spans="1:80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</row>
    <row r="135" spans="1:80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</row>
    <row r="136" spans="1:80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</row>
    <row r="137" spans="1:80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</row>
    <row r="138" spans="1:80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</row>
    <row r="139" spans="1:80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</row>
    <row r="140" spans="1:8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</row>
    <row r="141" spans="1:80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</row>
    <row r="142" spans="1:80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</row>
    <row r="143" spans="1:80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</row>
    <row r="144" spans="1:80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</row>
    <row r="145" spans="1:80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</row>
    <row r="146" spans="1:80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</row>
    <row r="147" spans="1:80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</row>
    <row r="148" spans="1:80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</row>
    <row r="149" spans="1:80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</row>
    <row r="150" spans="1:8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</row>
    <row r="151" spans="1:80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</row>
    <row r="152" spans="1:80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</row>
    <row r="153" spans="1:80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</row>
    <row r="154" spans="1:80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</row>
    <row r="155" spans="1:80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</row>
    <row r="156" spans="1:80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</row>
    <row r="157" spans="1:80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</row>
    <row r="158" spans="1:80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</row>
    <row r="159" spans="1:80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</row>
    <row r="160" spans="1:8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</row>
    <row r="161" spans="1:80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</row>
    <row r="162" spans="1:80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</row>
    <row r="163" spans="1:80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</row>
    <row r="164" spans="1:80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</row>
    <row r="165" spans="1:80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</row>
    <row r="166" spans="1:80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</row>
    <row r="167" spans="1:80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</row>
    <row r="168" spans="1:80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</row>
    <row r="169" spans="1:80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</row>
    <row r="170" spans="1:8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</row>
    <row r="171" spans="1:80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</row>
    <row r="172" spans="1:80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</row>
    <row r="173" spans="1:80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</row>
    <row r="174" spans="1:80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</row>
    <row r="175" spans="1:80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</row>
    <row r="176" spans="1:80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</row>
    <row r="177" spans="1:80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</row>
    <row r="178" spans="1:80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</row>
    <row r="179" spans="1:80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</row>
    <row r="180" spans="1: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</row>
    <row r="181" spans="1:80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</row>
    <row r="182" spans="1:80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</row>
    <row r="183" spans="1:80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</row>
    <row r="184" spans="1:80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</row>
    <row r="185" spans="1:80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</row>
    <row r="186" spans="1:80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</row>
    <row r="187" spans="1:80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</row>
    <row r="188" spans="1:80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</row>
    <row r="189" spans="1:80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</row>
    <row r="190" spans="1:8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</row>
    <row r="191" spans="1:80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</row>
    <row r="192" spans="1:80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</row>
    <row r="193" spans="1:80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</row>
    <row r="194" spans="1:80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</row>
    <row r="195" spans="1:80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</row>
    <row r="196" spans="1:80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</row>
    <row r="197" spans="1:80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</row>
    <row r="198" spans="1:80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</row>
    <row r="199" spans="1:80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</row>
    <row r="200" spans="1:8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</row>
    <row r="201" spans="1:80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</row>
    <row r="202" spans="1:80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</row>
    <row r="203" spans="1:80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</row>
    <row r="204" spans="1:80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</row>
    <row r="205" spans="1:80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</row>
    <row r="206" spans="1:80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</row>
    <row r="207" spans="1:80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</row>
    <row r="208" spans="1:80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</row>
    <row r="209" spans="1:80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</row>
    <row r="210" spans="1:8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</row>
    <row r="211" spans="1:80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</row>
    <row r="212" spans="1:80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</row>
    <row r="213" spans="1:80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</row>
    <row r="214" spans="1:80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</row>
    <row r="215" spans="1:80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</row>
    <row r="216" spans="1:80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</row>
    <row r="217" spans="1:80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</row>
    <row r="218" spans="1:80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</row>
    <row r="219" spans="1:80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</row>
    <row r="220" spans="1:8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</row>
    <row r="221" spans="1:80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</row>
    <row r="222" spans="1:80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</row>
    <row r="223" spans="1:80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</row>
    <row r="224" spans="1:80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</row>
    <row r="225" spans="1:80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</row>
    <row r="226" spans="1:80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</row>
    <row r="227" spans="1:80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</row>
    <row r="228" spans="1:80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</row>
    <row r="229" spans="1:80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</row>
    <row r="230" spans="1:80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</row>
    <row r="231" spans="1:80" ht="12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</row>
    <row r="232" spans="1:80" ht="12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</row>
    <row r="233" spans="1:80" ht="12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</row>
    <row r="234" spans="1:80" ht="12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</row>
    <row r="235" spans="1:80" ht="12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</row>
    <row r="236" spans="1:80" ht="12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</row>
    <row r="237" spans="1:80" ht="12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</row>
    <row r="238" spans="1:80" ht="12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</row>
    <row r="239" spans="1:80" ht="12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</row>
    <row r="240" spans="1:80" ht="12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</row>
    <row r="241" spans="1:80" ht="12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</row>
    <row r="242" spans="1:80" ht="12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</row>
    <row r="243" spans="1:80" ht="12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</row>
    <row r="244" spans="1:80" ht="12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</row>
    <row r="245" spans="1:80" ht="12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</row>
    <row r="246" spans="1:80" ht="12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</row>
    <row r="247" spans="1:80" ht="12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</row>
    <row r="248" spans="1:80" ht="12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</row>
    <row r="249" spans="1:80" ht="12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</row>
    <row r="250" spans="1:80" ht="12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</row>
    <row r="251" spans="1:80" ht="12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</row>
    <row r="252" spans="1:80" ht="12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</row>
    <row r="253" spans="1:80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</row>
    <row r="254" spans="1:80" ht="12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</row>
    <row r="255" spans="1:80" ht="12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</row>
    <row r="256" spans="1:80" ht="12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</row>
    <row r="257" spans="1:80" ht="12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</row>
    <row r="258" spans="1:80" ht="12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</row>
    <row r="259" spans="1:80" ht="12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</row>
    <row r="260" spans="1:80" ht="12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</row>
    <row r="261" spans="1:80" ht="12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</row>
    <row r="262" spans="1:80" ht="12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</row>
    <row r="263" spans="1:80" ht="12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</row>
    <row r="264" spans="1:80" ht="12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</row>
    <row r="265" spans="1:80" ht="12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</row>
    <row r="266" spans="1:80" ht="12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</row>
    <row r="267" spans="1:80" ht="12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</row>
    <row r="268" spans="1:80" ht="12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</row>
    <row r="269" spans="1:80" ht="12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</row>
    <row r="270" spans="1:80" ht="12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</row>
    <row r="271" spans="1:80" ht="12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</row>
    <row r="272" spans="1:80" ht="12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</row>
    <row r="273" spans="1:80" ht="12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</row>
    <row r="274" spans="1:80" ht="12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</row>
    <row r="275" spans="1:80" ht="12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</row>
    <row r="276" spans="1:80" ht="12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</row>
    <row r="277" spans="1:80" ht="12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</row>
    <row r="278" spans="1:80" ht="12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</row>
    <row r="279" spans="1:80" ht="12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</row>
    <row r="280" spans="1:80" ht="12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</row>
    <row r="281" spans="1:80" ht="12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</row>
    <row r="282" spans="1:80" ht="12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</row>
    <row r="283" spans="1:80" ht="12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</row>
    <row r="284" spans="1:80" ht="12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</row>
    <row r="285" spans="1:80" ht="12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</row>
    <row r="286" spans="1:80" ht="12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</row>
    <row r="287" spans="1:80" ht="12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</row>
    <row r="288" spans="1:80" ht="12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</row>
    <row r="289" spans="1:80" ht="12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</row>
    <row r="290" spans="1:80" ht="12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</row>
    <row r="291" spans="1:80" ht="12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</row>
    <row r="292" spans="1:80" ht="12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</row>
    <row r="293" spans="1:80" ht="12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</row>
    <row r="294" spans="1:80" ht="12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</row>
    <row r="295" spans="1:80" ht="12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</row>
    <row r="296" spans="1:80" ht="12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</row>
    <row r="297" spans="1:80" ht="12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</row>
    <row r="298" spans="1:80" ht="12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</row>
    <row r="299" spans="1:80" ht="12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</row>
    <row r="300" spans="1:80" ht="12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</row>
    <row r="301" spans="1:80" ht="12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</row>
    <row r="302" spans="1:80" ht="12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</row>
    <row r="303" spans="1:80" ht="12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</row>
    <row r="304" spans="1:80" ht="12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</row>
    <row r="305" spans="1:80" ht="12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</row>
    <row r="306" spans="1:80" ht="12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</row>
    <row r="307" spans="1:80" ht="12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</row>
    <row r="308" spans="1:80" ht="12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</row>
    <row r="309" spans="1:80" ht="12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</row>
    <row r="310" spans="1:80" ht="12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</row>
    <row r="311" spans="1:80" ht="12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</row>
    <row r="312" spans="1:80" ht="12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</row>
    <row r="313" spans="1:80" ht="12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</row>
    <row r="314" spans="1:80" ht="12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</row>
    <row r="315" spans="1:80" ht="12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</row>
    <row r="316" spans="1:80" ht="12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</row>
    <row r="317" spans="1:80" ht="12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</row>
    <row r="318" spans="1:80" ht="12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</row>
    <row r="319" spans="1:80" ht="12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</row>
    <row r="320" spans="1:80" ht="12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</row>
    <row r="321" spans="1:80" ht="12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</row>
    <row r="322" spans="1:80" ht="12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</row>
    <row r="323" spans="1:80" ht="12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</row>
    <row r="324" spans="1:80" ht="12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</row>
    <row r="325" spans="1:80" ht="12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</row>
    <row r="326" spans="1:80" ht="12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</row>
    <row r="327" spans="1:80" ht="12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</row>
    <row r="328" spans="1:80" ht="12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</row>
    <row r="329" spans="1:80" ht="12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</row>
    <row r="330" spans="1:80" ht="12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</row>
    <row r="331" spans="1:80" ht="12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</row>
    <row r="332" spans="1:80" ht="12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</row>
    <row r="333" spans="1:80" ht="12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</row>
    <row r="334" spans="1:80" ht="12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</row>
    <row r="335" spans="1:80" ht="12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</row>
    <row r="336" spans="1:80" ht="12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</row>
    <row r="337" spans="1:80" ht="12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</row>
    <row r="338" spans="1:80" ht="12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</row>
    <row r="339" spans="1:80" ht="12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</row>
    <row r="340" spans="1:80" ht="12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</row>
    <row r="341" spans="1:80" ht="12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</row>
    <row r="342" spans="1:80" ht="12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</row>
    <row r="343" spans="1:80" ht="12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</row>
    <row r="344" spans="1:80" ht="12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</row>
    <row r="345" spans="1:80" ht="12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</row>
    <row r="346" spans="1:80" ht="12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</row>
    <row r="347" spans="1:80" ht="12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</row>
    <row r="348" spans="1:80" ht="12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</row>
    <row r="349" spans="1:80" ht="12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</row>
    <row r="350" spans="1:80" ht="12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</row>
    <row r="351" spans="1:80" ht="12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</row>
    <row r="352" spans="1:80" ht="12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</row>
    <row r="353" spans="1:80" ht="12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</row>
    <row r="354" spans="1:80" ht="12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</row>
    <row r="355" spans="1:80" ht="12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</row>
    <row r="356" spans="1:80" ht="12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</row>
    <row r="357" spans="1:80" ht="12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</row>
    <row r="358" spans="1:80" ht="12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</row>
    <row r="359" spans="1:80" ht="12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</row>
    <row r="360" spans="1:80" ht="12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</row>
    <row r="361" spans="1:80" ht="12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</row>
    <row r="362" spans="1:80" ht="12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</row>
    <row r="363" spans="1:80" ht="12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</row>
    <row r="364" spans="1:80" ht="12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</row>
    <row r="365" spans="1:80" ht="12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</row>
    <row r="366" spans="1:80" ht="12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</row>
    <row r="367" spans="1:80" ht="12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</row>
    <row r="368" spans="1:80" ht="12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</row>
    <row r="369" spans="1:80" ht="12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</row>
    <row r="370" spans="1:80" ht="12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</row>
    <row r="371" spans="1:80" ht="12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</row>
    <row r="372" spans="1:80" ht="12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</row>
    <row r="373" spans="1:80" ht="12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</row>
    <row r="374" spans="1:80" ht="12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</row>
    <row r="375" spans="1:80" ht="12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</row>
    <row r="376" spans="1:80" ht="12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</row>
    <row r="377" spans="1:80" ht="12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</row>
    <row r="378" spans="1:80" ht="12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</row>
    <row r="379" spans="1:80" ht="12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</row>
    <row r="380" spans="1:80" ht="12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</row>
    <row r="381" spans="1:80" ht="12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</row>
    <row r="382" spans="1:80" ht="12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</row>
    <row r="383" spans="1:80" ht="12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</row>
    <row r="384" spans="1:80" ht="12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</row>
    <row r="385" spans="1:80" ht="12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</row>
    <row r="386" spans="1:80" ht="12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</row>
    <row r="387" spans="1:80" ht="12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</row>
    <row r="388" spans="1:80" ht="12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</row>
    <row r="389" spans="1:80" ht="12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</row>
    <row r="390" spans="1:80" ht="12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</row>
    <row r="391" spans="1:80" ht="12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</row>
    <row r="392" spans="1:80" ht="12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</row>
    <row r="393" spans="1:80" ht="12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</row>
    <row r="394" spans="1:80" ht="12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</row>
    <row r="395" spans="1:80" ht="12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</row>
    <row r="396" spans="1:80" ht="12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</row>
    <row r="397" spans="1:80" ht="12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</row>
    <row r="398" spans="1:80" ht="12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</row>
    <row r="399" spans="1:80" ht="12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</row>
    <row r="400" spans="1:80" ht="12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</row>
    <row r="401" spans="1:80" ht="12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</row>
    <row r="402" spans="1:80" ht="12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</row>
    <row r="403" spans="1:80" ht="12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</row>
    <row r="404" spans="1:80" ht="12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</row>
    <row r="405" spans="1:80" ht="12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</row>
    <row r="406" spans="1:80" ht="12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</row>
    <row r="407" spans="1:80" ht="12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</row>
    <row r="408" spans="1:80" ht="12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</row>
    <row r="409" spans="1:80" ht="12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</row>
    <row r="410" spans="1:80" ht="12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</row>
    <row r="411" spans="1:80" ht="12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</row>
    <row r="412" spans="1:80" ht="12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</row>
    <row r="413" spans="1:80" ht="12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</row>
    <row r="414" spans="1:80" ht="12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</row>
    <row r="415" spans="1:80" ht="12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</row>
    <row r="416" spans="1:80" ht="12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</row>
    <row r="417" spans="1:80" ht="12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</row>
    <row r="418" spans="1:80" ht="12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</row>
    <row r="419" spans="1:80" ht="12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</row>
    <row r="420" spans="1:80" ht="12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</row>
    <row r="421" spans="1:80" ht="12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</row>
    <row r="422" spans="1:80" ht="12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</row>
    <row r="423" spans="1:80" ht="12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</row>
    <row r="424" spans="1:80" ht="12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</row>
    <row r="425" spans="1:80" ht="12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</row>
    <row r="426" spans="1:80" ht="12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</row>
    <row r="427" spans="1:80" ht="12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</row>
    <row r="428" spans="1:80" ht="12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</row>
    <row r="429" spans="1:80" ht="12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</row>
    <row r="430" spans="1:80" ht="12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</row>
    <row r="431" spans="1:80" ht="12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</row>
    <row r="432" spans="1:80" ht="12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</row>
    <row r="433" spans="1:80" ht="12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</row>
    <row r="434" spans="1:80" ht="12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</row>
    <row r="435" spans="1:80" ht="12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</row>
    <row r="436" spans="1:80" ht="12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</row>
    <row r="437" spans="1:80" ht="12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</row>
    <row r="438" spans="1:80" ht="12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</row>
    <row r="439" spans="1:80" ht="12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</row>
    <row r="440" spans="1:80" ht="12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</row>
    <row r="441" spans="1:80" ht="12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</row>
    <row r="442" spans="1:80" ht="12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</row>
    <row r="443" spans="1:80" ht="12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</row>
    <row r="444" spans="1:80" ht="12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</row>
    <row r="445" spans="1:80" ht="12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</row>
    <row r="446" spans="1:80" ht="12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</row>
    <row r="447" spans="1:80" ht="12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</row>
    <row r="448" spans="1:80" ht="12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</row>
    <row r="449" spans="1:80" ht="12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</row>
    <row r="450" spans="1:80" ht="12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</row>
    <row r="451" spans="1:80" ht="12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</row>
    <row r="452" spans="1:80" ht="12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</row>
    <row r="453" spans="1:80" ht="12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</row>
    <row r="454" spans="1:80" ht="12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</row>
    <row r="455" spans="1:80" ht="12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</row>
    <row r="456" spans="1:80" ht="12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</row>
    <row r="457" spans="1:80" ht="12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</row>
    <row r="458" spans="1:80" ht="12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</row>
    <row r="459" spans="1:80" ht="12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</row>
    <row r="460" spans="1:80" ht="12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</row>
    <row r="461" spans="1:80" ht="12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</row>
    <row r="462" spans="1:80" ht="12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</row>
    <row r="463" spans="1:80" ht="12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</row>
    <row r="464" spans="1:80" ht="12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</row>
    <row r="465" spans="1:80" ht="12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</row>
    <row r="466" spans="1:80" ht="12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</row>
    <row r="467" spans="1:80" ht="12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</row>
    <row r="468" spans="1:80" ht="12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</row>
    <row r="469" spans="1:80" ht="12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</row>
    <row r="470" spans="1:80" ht="12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</row>
    <row r="471" spans="1:80" ht="12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</row>
    <row r="472" spans="1:80" ht="12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</row>
    <row r="473" spans="1:80" ht="12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</row>
    <row r="474" spans="1:80" ht="12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</row>
    <row r="475" spans="1:80" ht="12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</row>
    <row r="476" spans="1:80" ht="12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</row>
    <row r="477" spans="1:80" ht="12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</row>
    <row r="478" spans="1:80" ht="12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</row>
    <row r="479" spans="1:80" ht="12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</row>
    <row r="480" spans="1:80" ht="12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</row>
    <row r="481" spans="1:80" ht="12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</row>
    <row r="482" spans="1:80" ht="12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</row>
    <row r="483" spans="1:80" ht="12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</row>
    <row r="484" spans="1:80" ht="12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</row>
    <row r="485" spans="1:80" ht="12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</row>
    <row r="486" spans="1:80" ht="12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</row>
    <row r="487" spans="1:80" ht="12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</row>
    <row r="488" spans="1:80" ht="12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</row>
    <row r="489" spans="1:80" ht="12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</row>
    <row r="490" spans="1:80" ht="12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</row>
    <row r="491" spans="1:80" ht="12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</row>
    <row r="492" spans="1:80" ht="12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</row>
    <row r="493" spans="1:80" ht="12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</row>
    <row r="494" spans="1:80" ht="12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</row>
    <row r="495" spans="1:80" ht="12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</row>
    <row r="496" spans="1:80" ht="12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</row>
    <row r="497" spans="1:80" ht="12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</row>
    <row r="498" spans="1:80" ht="12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</row>
    <row r="499" spans="1:80" ht="12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</row>
    <row r="500" spans="1:80" ht="12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</row>
    <row r="501" spans="1:80" ht="12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</row>
    <row r="502" spans="1:80" ht="12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</row>
    <row r="503" spans="1:80" ht="12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</row>
    <row r="504" spans="1:80" ht="12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</row>
    <row r="505" spans="1:80" ht="12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</row>
    <row r="506" spans="1:80" ht="12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</row>
    <row r="507" spans="1:80" ht="12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</row>
    <row r="508" spans="1:80" ht="12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</row>
    <row r="509" spans="1:80" ht="12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</row>
    <row r="510" spans="1:80" ht="12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</row>
    <row r="511" spans="1:80" ht="12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</row>
    <row r="512" spans="1:80" ht="12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</row>
    <row r="513" spans="1:80" ht="12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</row>
    <row r="514" spans="1:80" ht="12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</row>
    <row r="515" spans="1:80" ht="12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</row>
    <row r="516" spans="1:80" ht="12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</row>
    <row r="517" spans="1:80" ht="12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</row>
    <row r="518" spans="1:80" ht="12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</row>
    <row r="519" spans="1:80" ht="12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</row>
    <row r="520" spans="1:80" ht="12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</row>
    <row r="521" spans="1:80" ht="12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</row>
    <row r="522" spans="1:80" ht="12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</row>
    <row r="523" spans="1:80" ht="12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</row>
    <row r="524" spans="1:80" ht="12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</row>
    <row r="525" spans="1:80" ht="12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</row>
    <row r="526" spans="1:80" ht="12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</row>
    <row r="527" spans="1:80" ht="12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</row>
    <row r="528" spans="1:80" ht="12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</row>
    <row r="529" spans="1:80" ht="12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</row>
    <row r="530" spans="1:80" ht="12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</row>
    <row r="531" spans="1:80" ht="12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</row>
    <row r="532" spans="1:80" ht="12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</row>
    <row r="533" spans="1:80" ht="12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</row>
    <row r="534" spans="1:80" ht="12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</row>
    <row r="535" spans="1:80" ht="12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</row>
    <row r="536" spans="1:80" ht="12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</row>
    <row r="537" spans="1:80" ht="12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</row>
    <row r="538" spans="1:80" ht="12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</row>
    <row r="539" spans="1:80" ht="12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</row>
    <row r="540" spans="1:80" ht="12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</row>
    <row r="541" spans="1:80" ht="12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</row>
    <row r="542" spans="1:80" ht="12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</row>
    <row r="543" spans="1:80" ht="12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</row>
    <row r="544" spans="1:80" ht="12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</row>
    <row r="545" spans="1:80" ht="12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</row>
    <row r="546" spans="1:80" ht="12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</row>
    <row r="547" spans="1:80" ht="12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</row>
    <row r="548" spans="1:80" ht="12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</row>
    <row r="549" spans="1:80" ht="12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</row>
    <row r="550" spans="1:80" ht="12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</row>
    <row r="551" spans="1:80" ht="12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</row>
    <row r="552" spans="1:80" ht="12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</row>
    <row r="553" spans="1:80" ht="12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</row>
    <row r="554" spans="1:80" ht="12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</row>
    <row r="555" spans="1:80" ht="12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</row>
    <row r="556" spans="1:80" ht="12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</row>
    <row r="557" spans="1:80" ht="12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</row>
    <row r="558" spans="1:80" ht="12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</row>
    <row r="559" spans="1:80" ht="12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</row>
    <row r="560" spans="1:80" ht="12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</row>
    <row r="561" spans="1:80" ht="12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</row>
    <row r="562" spans="1:80" ht="12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</row>
    <row r="563" spans="1:80" ht="12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</row>
    <row r="564" spans="1:80" ht="12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</row>
    <row r="565" spans="1:80" ht="12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</row>
    <row r="566" spans="1:80" ht="12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</row>
    <row r="567" spans="1:80" ht="12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</row>
    <row r="568" spans="1:80" ht="12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</row>
    <row r="569" spans="1:80" ht="12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</row>
    <row r="570" spans="1:80" ht="12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</row>
    <row r="571" spans="1:80" ht="12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</row>
    <row r="572" spans="1:80" ht="12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</row>
    <row r="573" spans="1:80" ht="12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</row>
    <row r="574" spans="1:80" ht="12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</row>
    <row r="575" spans="1:80" ht="12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</row>
    <row r="576" spans="1:80" ht="12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</row>
    <row r="577" spans="1:80" ht="12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</row>
    <row r="578" spans="1:80" ht="12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</row>
    <row r="579" spans="1:80" ht="12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</row>
    <row r="580" spans="1:80" ht="12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</row>
    <row r="581" spans="1:80" ht="12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</row>
    <row r="582" spans="1:80" ht="12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</row>
    <row r="583" spans="1:80" ht="12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</row>
    <row r="584" spans="1:80" ht="12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</row>
    <row r="585" spans="1:80" ht="12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</row>
    <row r="586" spans="1:80" ht="12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</row>
    <row r="587" spans="1:80" ht="12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</row>
    <row r="588" spans="1:80" ht="12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</row>
    <row r="589" spans="1:80" ht="12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</row>
    <row r="590" spans="1:80" ht="12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</row>
    <row r="591" spans="1:80" ht="12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</row>
    <row r="592" spans="1:80" ht="12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</row>
    <row r="593" spans="1:80" ht="12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</row>
    <row r="594" spans="1:80" ht="12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</row>
    <row r="595" spans="1:80" ht="12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</row>
    <row r="596" spans="1:80" ht="12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</row>
    <row r="597" spans="1:80" ht="12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</row>
    <row r="598" spans="1:80" ht="12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</row>
    <row r="599" spans="1:80" ht="12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</row>
    <row r="600" spans="1:80" ht="12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</row>
    <row r="601" spans="1:80" ht="12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</row>
    <row r="602" spans="1:80" ht="12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</row>
    <row r="603" spans="1:80" ht="12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</row>
    <row r="604" spans="1:80" ht="12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</row>
    <row r="605" spans="1:80" ht="12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</row>
    <row r="606" spans="1:80" ht="12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</row>
    <row r="607" spans="1:80" ht="12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</row>
    <row r="608" spans="1:80" ht="12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</row>
    <row r="609" spans="1:80" ht="12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</row>
    <row r="610" spans="1:80" ht="12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</row>
    <row r="611" spans="1:80" ht="12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</row>
    <row r="612" spans="1:80" ht="12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</row>
    <row r="613" spans="1:80" ht="12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</row>
    <row r="614" spans="1:80" ht="12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</row>
    <row r="615" spans="1:80" ht="12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</row>
    <row r="616" spans="1:80" ht="12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</row>
    <row r="617" spans="1:80" ht="12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</row>
    <row r="618" spans="1:80" ht="12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</row>
    <row r="619" spans="1:80" ht="12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</row>
    <row r="620" spans="1:80" ht="12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</row>
    <row r="621" spans="1:80" ht="12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</row>
    <row r="622" spans="1:80" ht="12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</row>
    <row r="623" spans="1:80" ht="12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</row>
    <row r="624" spans="1:80" ht="12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</row>
    <row r="625" spans="1:80" ht="12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</row>
    <row r="626" spans="1:80" ht="12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</row>
    <row r="627" spans="1:80" ht="12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</row>
    <row r="628" spans="1:80" ht="12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</row>
    <row r="629" spans="1:80" ht="12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</row>
    <row r="630" spans="1:80" ht="12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</row>
    <row r="631" spans="1:80" ht="12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</row>
    <row r="632" spans="1:80" ht="12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</row>
    <row r="633" spans="1:80" ht="12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</row>
    <row r="634" spans="1:80" ht="12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</row>
    <row r="635" spans="1:80" ht="12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</row>
    <row r="636" spans="1:80" ht="12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</row>
    <row r="637" spans="1:80" ht="12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</row>
    <row r="638" spans="1:80" ht="12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</row>
    <row r="639" spans="1:80" ht="12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</row>
    <row r="640" spans="1:80" ht="12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</row>
    <row r="641" spans="1:80" ht="12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</row>
    <row r="642" spans="1:80" ht="12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</row>
    <row r="643" spans="1:80" ht="12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</row>
    <row r="644" spans="1:80" ht="12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</row>
    <row r="645" spans="1:80" ht="12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</row>
    <row r="646" spans="1:80" ht="12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</row>
    <row r="647" spans="1:80" ht="12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</row>
    <row r="648" spans="1:80" ht="12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</row>
    <row r="649" spans="1:80" ht="12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</row>
    <row r="650" spans="1:80" ht="12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</row>
    <row r="651" spans="1:80" ht="12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</row>
    <row r="652" spans="1:80" ht="12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</row>
    <row r="653" spans="1:80" ht="12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</row>
    <row r="654" spans="1:80" ht="12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</row>
    <row r="655" spans="1:80" ht="12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</row>
    <row r="656" spans="1:80" ht="12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</row>
    <row r="657" spans="1:80" ht="12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</row>
    <row r="658" spans="1:80" ht="12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</row>
    <row r="659" spans="1:80" ht="12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</row>
    <row r="660" spans="1:80" ht="12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</row>
    <row r="661" spans="1:80" ht="12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</row>
    <row r="662" spans="1:80" ht="12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</row>
    <row r="663" spans="1:80" ht="12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</row>
    <row r="664" spans="1:80" ht="12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</row>
    <row r="665" spans="1:80" ht="12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</row>
    <row r="666" spans="1:80" ht="12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</row>
    <row r="667" spans="1:80" ht="12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</row>
    <row r="668" spans="1:80" ht="12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</row>
    <row r="669" spans="1:80" ht="12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</row>
    <row r="670" spans="1:80" ht="12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</row>
    <row r="671" spans="1:80" ht="12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</row>
    <row r="672" spans="1:80" ht="12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</row>
    <row r="673" spans="1:80" ht="12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</row>
    <row r="674" spans="1:80" ht="12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</row>
    <row r="675" spans="1:80" ht="12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</row>
    <row r="676" spans="1:80" ht="12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</row>
    <row r="677" spans="1:80" ht="12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</row>
    <row r="678" spans="1:80" ht="12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</row>
    <row r="679" spans="1:80" ht="12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</row>
    <row r="680" spans="1:80" ht="12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</row>
    <row r="681" spans="1:80" ht="12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</row>
    <row r="682" spans="1:80" ht="12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</row>
    <row r="683" spans="1:80" ht="12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</row>
    <row r="684" spans="1:80" ht="12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</row>
    <row r="685" spans="1:80" ht="12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</row>
    <row r="686" spans="1:80" ht="12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</row>
    <row r="687" spans="1:80" ht="12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</row>
    <row r="688" spans="1:80" ht="12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</row>
    <row r="689" spans="1:80" ht="12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</row>
    <row r="690" spans="1:80" ht="12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</row>
    <row r="691" spans="1:80" ht="12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</row>
    <row r="692" spans="1:80" ht="12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</row>
    <row r="693" spans="1:80" ht="12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</row>
    <row r="694" spans="1:80" ht="12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</row>
    <row r="695" spans="1:80" ht="12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</row>
    <row r="696" spans="1:80" ht="12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</row>
    <row r="697" spans="1:80" ht="12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</row>
    <row r="698" spans="1:80" ht="12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</row>
    <row r="699" spans="1:80" ht="12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</row>
    <row r="700" spans="1:80" ht="12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</row>
    <row r="701" spans="1:80" ht="12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</row>
    <row r="702" spans="1:80" ht="12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</row>
    <row r="703" spans="1:80" ht="12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</row>
    <row r="704" spans="1:80" ht="12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</row>
    <row r="705" spans="1:80" ht="12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</row>
    <row r="706" spans="1:80" ht="12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</row>
    <row r="707" spans="1:80" ht="12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</row>
    <row r="708" spans="1:80" ht="12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</row>
    <row r="709" spans="1:80" ht="12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</row>
    <row r="710" spans="1:80" ht="12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</row>
    <row r="711" spans="1:80" ht="12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</row>
    <row r="712" spans="1:80" ht="12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</row>
    <row r="713" spans="1:80" ht="12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</row>
    <row r="714" spans="1:80" ht="12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</row>
    <row r="715" spans="1:80" ht="12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</row>
    <row r="716" spans="1:80" ht="12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</row>
    <row r="717" spans="1:80" ht="12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</row>
    <row r="718" spans="1:80" ht="12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</row>
    <row r="719" spans="1:80" ht="12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</row>
    <row r="720" spans="1:80" ht="12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</row>
    <row r="721" spans="1:80" ht="12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</row>
    <row r="722" spans="1:80" ht="12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</row>
    <row r="723" spans="1:80" ht="12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</row>
    <row r="724" spans="1:80" ht="12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</row>
    <row r="725" spans="1:80" ht="12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</row>
    <row r="726" spans="1:80" ht="12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</row>
    <row r="727" spans="1:80" ht="12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</row>
    <row r="728" spans="1:80" ht="12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</row>
    <row r="729" spans="1:80" ht="12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</row>
    <row r="730" spans="1:80" ht="12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</row>
    <row r="731" spans="1:80" ht="12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</row>
    <row r="732" spans="1:80" ht="12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</row>
    <row r="733" spans="1:80" ht="12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</row>
    <row r="734" spans="1:80" ht="12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</row>
    <row r="735" spans="1:80" ht="12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</row>
    <row r="736" spans="1:80" ht="12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</row>
    <row r="737" spans="1:80" ht="12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</row>
    <row r="738" spans="1:80" ht="12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</row>
    <row r="739" spans="1:80" ht="12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</row>
    <row r="740" spans="1:80" ht="12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</row>
    <row r="741" spans="1:80" ht="12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</row>
    <row r="742" spans="1:80" ht="12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</row>
    <row r="743" spans="1:80" ht="12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</row>
    <row r="744" spans="1:80" ht="12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</row>
    <row r="745" spans="1:80" ht="12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</row>
    <row r="746" spans="1:80" ht="12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</row>
    <row r="747" spans="1:80" ht="12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</row>
    <row r="748" spans="1:80" ht="12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</row>
    <row r="749" spans="1:80" ht="12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</row>
    <row r="750" spans="1:80" ht="12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</row>
    <row r="751" spans="1:80" ht="12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</row>
    <row r="752" spans="1:80" ht="12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</row>
    <row r="753" spans="1:80" ht="12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</row>
    <row r="754" spans="1:80" ht="12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</row>
    <row r="755" spans="1:80" ht="12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</row>
    <row r="756" spans="1:80" ht="12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</row>
    <row r="757" spans="1:80" ht="12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</row>
    <row r="758" spans="1:80" ht="12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</row>
    <row r="759" spans="1:80" ht="12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</row>
    <row r="760" spans="1:80" ht="12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</row>
    <row r="761" spans="1:80" ht="12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</row>
    <row r="762" spans="1:80" ht="12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</row>
    <row r="763" spans="1:80" ht="12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</row>
    <row r="764" spans="1:80" ht="12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</row>
    <row r="765" spans="1:80" ht="12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</row>
    <row r="766" spans="1:80" ht="12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</row>
    <row r="767" spans="1:80" ht="12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</row>
    <row r="768" spans="1:80" ht="12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</row>
    <row r="769" spans="1:80" ht="12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</row>
    <row r="770" spans="1:80" ht="12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</row>
    <row r="771" spans="1:80" ht="12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</row>
    <row r="772" spans="1:80" ht="12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</row>
    <row r="773" spans="1:80" ht="12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</row>
    <row r="774" spans="1:80" ht="12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</row>
    <row r="775" spans="1:80" ht="12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</row>
    <row r="776" spans="1:80" ht="12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</row>
    <row r="777" spans="1:80" ht="12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</row>
    <row r="778" spans="1:80" ht="12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</row>
    <row r="779" spans="1:80" ht="12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</row>
    <row r="780" spans="1:80" ht="12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</row>
    <row r="781" spans="1:80" ht="12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</row>
    <row r="782" spans="1:80" ht="12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</row>
    <row r="783" spans="1:80" ht="12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</row>
    <row r="784" spans="1:80" ht="12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</row>
    <row r="785" spans="1:80" ht="12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</row>
    <row r="786" spans="1:80" ht="12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</row>
    <row r="787" spans="1:80" ht="12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</row>
    <row r="788" spans="1:80" ht="12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</row>
    <row r="789" spans="1:80" ht="12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</row>
    <row r="790" spans="1:80" ht="12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</row>
    <row r="791" spans="1:80" ht="12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</row>
    <row r="792" spans="1:80" ht="12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</row>
    <row r="793" spans="1:80" ht="12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</row>
    <row r="794" spans="1:80" ht="12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</row>
    <row r="795" spans="1:80" ht="12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</row>
    <row r="796" spans="1:80" ht="12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</row>
    <row r="797" spans="1:80" ht="12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</row>
    <row r="798" spans="1:80" ht="12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</row>
    <row r="799" spans="1:80" ht="12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</row>
    <row r="800" spans="1:80" ht="12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</row>
    <row r="801" spans="1:80" ht="12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</row>
    <row r="802" spans="1:80" ht="12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</row>
    <row r="803" spans="1:80" ht="12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</row>
    <row r="804" spans="1:80" ht="12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</row>
    <row r="805" spans="1:80" ht="12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</row>
    <row r="806" spans="1:80" ht="12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</row>
    <row r="807" spans="1:80" ht="12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</row>
    <row r="808" spans="1:80" ht="12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</row>
    <row r="809" spans="1:80" ht="12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</row>
    <row r="810" spans="1:80" ht="12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</row>
    <row r="811" spans="1:80" ht="12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</row>
    <row r="812" spans="1:80" ht="12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</row>
    <row r="813" spans="1:80" ht="12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</row>
    <row r="814" spans="1:80" ht="12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</row>
    <row r="815" spans="1:80" ht="12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</row>
    <row r="816" spans="1:80" ht="12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</row>
    <row r="817" spans="1:80" ht="12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</row>
    <row r="818" spans="1:80" ht="12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</row>
    <row r="819" spans="1:80" ht="12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</row>
    <row r="820" spans="1:80" ht="12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</row>
    <row r="821" spans="1:80" ht="12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</row>
    <row r="822" spans="1:80" ht="12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</row>
    <row r="823" spans="1:80" ht="12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</row>
    <row r="824" spans="1:80" ht="12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</row>
    <row r="825" spans="1:80" ht="12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</row>
    <row r="826" spans="1:80" ht="12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</row>
    <row r="827" spans="1:80" ht="12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</row>
    <row r="828" spans="1:80" ht="12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</row>
    <row r="829" spans="1:80" ht="12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</row>
    <row r="830" spans="1:80" ht="12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</row>
    <row r="831" spans="1:80" ht="12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</row>
    <row r="832" spans="1:80" ht="12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</row>
    <row r="833" spans="1:80" ht="12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</row>
    <row r="834" spans="1:80" ht="12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</row>
    <row r="835" spans="1:80" ht="12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</row>
    <row r="836" spans="1:80" ht="12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</row>
    <row r="837" spans="1:80" ht="12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</row>
    <row r="838" spans="1:80" ht="12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</row>
    <row r="839" spans="1:80" ht="12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</row>
    <row r="840" spans="1:80" ht="12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</row>
    <row r="841" spans="1:80" ht="12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</row>
    <row r="842" spans="1:80" ht="12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</row>
    <row r="843" spans="1:80" ht="12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</row>
    <row r="844" spans="1:80" ht="12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</row>
    <row r="845" spans="1:80" ht="12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</row>
    <row r="846" spans="1:80" ht="12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</row>
    <row r="847" spans="1:80" ht="12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</row>
    <row r="848" spans="1:80" ht="12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</row>
    <row r="849" spans="1:80" ht="12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</row>
    <row r="850" spans="1:80" ht="12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</row>
    <row r="851" spans="1:80" ht="12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</row>
    <row r="852" spans="1:80" ht="12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</row>
    <row r="853" spans="1:80" ht="12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</row>
    <row r="854" spans="1:80" ht="12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</row>
    <row r="855" spans="1:80" ht="12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</row>
    <row r="856" spans="1:80" ht="12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</row>
    <row r="857" spans="1:80" ht="12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</row>
    <row r="858" spans="1:80" ht="12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</row>
    <row r="859" spans="1:80" ht="12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</row>
    <row r="860" spans="1:80" ht="12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</row>
    <row r="861" spans="1:80" ht="12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</row>
    <row r="862" spans="1:80" ht="12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</row>
    <row r="863" spans="1:80" ht="12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</row>
    <row r="864" spans="1:80" ht="12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</row>
    <row r="865" spans="1:80" ht="12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</row>
    <row r="866" spans="1:80" ht="12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</row>
    <row r="867" spans="1:80" ht="12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</row>
    <row r="868" spans="1:80" ht="12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</row>
    <row r="869" spans="1:80" ht="12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</row>
    <row r="870" spans="1:80" ht="12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</row>
    <row r="871" spans="1:80" ht="12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</row>
    <row r="872" spans="1:80" ht="12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</row>
    <row r="873" spans="1:80" ht="12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</row>
    <row r="874" spans="1:80" ht="12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</row>
    <row r="875" spans="1:80" ht="12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</row>
    <row r="876" spans="1:80" ht="12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</row>
    <row r="877" spans="1:80" ht="12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</row>
    <row r="878" spans="1:80" ht="12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</row>
    <row r="879" spans="1:80" ht="12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</row>
    <row r="880" spans="1:80" ht="12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</row>
    <row r="881" spans="1:80" ht="12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</row>
    <row r="882" spans="1:80" ht="12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</row>
    <row r="883" spans="1:80" ht="12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</row>
    <row r="884" spans="1:80" ht="12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</row>
    <row r="885" spans="1:80" ht="12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</row>
    <row r="886" spans="1:80" ht="12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</row>
    <row r="887" spans="1:80" ht="12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</row>
    <row r="888" spans="1:80" ht="12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</row>
    <row r="889" spans="1:80" ht="12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</row>
    <row r="890" spans="1:80" ht="12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</row>
    <row r="891" spans="1:80" ht="12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</row>
    <row r="892" spans="1:80" ht="12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</row>
    <row r="893" spans="1:80" ht="12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</row>
    <row r="894" spans="1:80" ht="12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</row>
    <row r="895" spans="1:80" ht="12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</row>
    <row r="896" spans="1:80" ht="12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</row>
    <row r="897" spans="1:80" ht="12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</row>
    <row r="898" spans="1:80" ht="12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</row>
    <row r="899" spans="1:80" ht="12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</row>
    <row r="900" spans="1:80" ht="12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</row>
    <row r="901" spans="1:80" ht="12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</row>
    <row r="902" spans="1:80" ht="12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</row>
    <row r="903" spans="1:80" ht="12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</row>
    <row r="904" spans="1:80" ht="12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  <c r="BZ904" s="5"/>
      <c r="CA904" s="5"/>
      <c r="CB904" s="5"/>
    </row>
    <row r="905" spans="1:80" ht="12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</row>
    <row r="906" spans="1:80" ht="12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</row>
    <row r="907" spans="1:80" ht="12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5"/>
      <c r="CB907" s="5"/>
    </row>
    <row r="908" spans="1:80" ht="12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</row>
    <row r="909" spans="1:80" ht="12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5"/>
      <c r="CB909" s="5"/>
    </row>
    <row r="910" spans="1:80" ht="12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</row>
    <row r="911" spans="1:80" ht="12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  <c r="BZ911" s="5"/>
      <c r="CA911" s="5"/>
      <c r="CB911" s="5"/>
    </row>
    <row r="912" spans="1:80" ht="12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  <c r="BY912" s="5"/>
      <c r="BZ912" s="5"/>
      <c r="CA912" s="5"/>
      <c r="CB912" s="5"/>
    </row>
    <row r="913" spans="1:80" ht="12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  <c r="BY913" s="5"/>
      <c r="BZ913" s="5"/>
      <c r="CA913" s="5"/>
      <c r="CB913" s="5"/>
    </row>
    <row r="914" spans="1:80" ht="12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</row>
    <row r="915" spans="1:80" ht="12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  <c r="BZ915" s="5"/>
      <c r="CA915" s="5"/>
      <c r="CB915" s="5"/>
    </row>
    <row r="916" spans="1:80" ht="12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  <c r="BZ916" s="5"/>
      <c r="CA916" s="5"/>
      <c r="CB916" s="5"/>
    </row>
    <row r="917" spans="1:80" ht="12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5"/>
      <c r="CB917" s="5"/>
    </row>
    <row r="918" spans="1:80" ht="12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</row>
    <row r="919" spans="1:80" ht="12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5"/>
      <c r="CB919" s="5"/>
    </row>
    <row r="920" spans="1:80" ht="12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  <c r="BZ920" s="5"/>
      <c r="CA920" s="5"/>
      <c r="CB920" s="5"/>
    </row>
    <row r="921" spans="1:80" ht="12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  <c r="BZ921" s="5"/>
      <c r="CA921" s="5"/>
      <c r="CB921" s="5"/>
    </row>
    <row r="922" spans="1:80" ht="12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</row>
    <row r="923" spans="1:80" ht="12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  <c r="BZ923" s="5"/>
      <c r="CA923" s="5"/>
      <c r="CB923" s="5"/>
    </row>
    <row r="924" spans="1:80" ht="12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/>
      <c r="BY924" s="5"/>
      <c r="BZ924" s="5"/>
      <c r="CA924" s="5"/>
      <c r="CB924" s="5"/>
    </row>
    <row r="925" spans="1:80" ht="12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  <c r="BZ925" s="5"/>
      <c r="CA925" s="5"/>
      <c r="CB925" s="5"/>
    </row>
    <row r="926" spans="1:80" ht="12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</row>
    <row r="927" spans="1:80" ht="12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  <c r="BZ927" s="5"/>
      <c r="CA927" s="5"/>
      <c r="CB927" s="5"/>
    </row>
    <row r="928" spans="1:80" ht="12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  <c r="BY928" s="5"/>
      <c r="BZ928" s="5"/>
      <c r="CA928" s="5"/>
      <c r="CB928" s="5"/>
    </row>
    <row r="929" spans="1:80" ht="12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  <c r="BZ929" s="5"/>
      <c r="CA929" s="5"/>
      <c r="CB929" s="5"/>
    </row>
    <row r="930" spans="1:80" ht="12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</row>
    <row r="931" spans="1:80" ht="12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  <c r="BZ931" s="5"/>
      <c r="CA931" s="5"/>
      <c r="CB931" s="5"/>
    </row>
    <row r="932" spans="1:80" ht="12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/>
      <c r="BY932" s="5"/>
      <c r="BZ932" s="5"/>
      <c r="CA932" s="5"/>
      <c r="CB932" s="5"/>
    </row>
    <row r="933" spans="1:80" ht="12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  <c r="BZ933" s="5"/>
      <c r="CA933" s="5"/>
      <c r="CB933" s="5"/>
    </row>
    <row r="934" spans="1:80" ht="12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</row>
    <row r="935" spans="1:80" ht="12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  <c r="BZ935" s="5"/>
      <c r="CA935" s="5"/>
      <c r="CB935" s="5"/>
    </row>
    <row r="936" spans="1:80" ht="12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  <c r="BZ936" s="5"/>
      <c r="CA936" s="5"/>
      <c r="CB936" s="5"/>
    </row>
    <row r="937" spans="1:80" ht="12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  <c r="BZ937" s="5"/>
      <c r="CA937" s="5"/>
      <c r="CB937" s="5"/>
    </row>
    <row r="938" spans="1:80" ht="12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</row>
    <row r="939" spans="1:80" ht="12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  <c r="BY939" s="5"/>
      <c r="BZ939" s="5"/>
      <c r="CA939" s="5"/>
      <c r="CB939" s="5"/>
    </row>
    <row r="940" spans="1:80" ht="12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  <c r="BW940" s="5"/>
      <c r="BX940" s="5"/>
      <c r="BY940" s="5"/>
      <c r="BZ940" s="5"/>
      <c r="CA940" s="5"/>
      <c r="CB940" s="5"/>
    </row>
    <row r="941" spans="1:80" ht="12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  <c r="BZ941" s="5"/>
      <c r="CA941" s="5"/>
      <c r="CB941" s="5"/>
    </row>
    <row r="942" spans="1:80" ht="12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</row>
    <row r="943" spans="1:80" ht="12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/>
      <c r="CA943" s="5"/>
      <c r="CB943" s="5"/>
    </row>
    <row r="944" spans="1:80" ht="12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  <c r="BW944" s="5"/>
      <c r="BX944" s="5"/>
      <c r="BY944" s="5"/>
      <c r="BZ944" s="5"/>
      <c r="CA944" s="5"/>
      <c r="CB944" s="5"/>
    </row>
    <row r="945" spans="1:80" ht="12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  <c r="BZ945" s="5"/>
      <c r="CA945" s="5"/>
      <c r="CB945" s="5"/>
    </row>
    <row r="946" spans="1:80" ht="12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</row>
    <row r="947" spans="1:80" ht="12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  <c r="BY947" s="5"/>
      <c r="BZ947" s="5"/>
      <c r="CA947" s="5"/>
      <c r="CB947" s="5"/>
    </row>
    <row r="948" spans="1:80" ht="12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/>
      <c r="BX948" s="5"/>
      <c r="BY948" s="5"/>
      <c r="BZ948" s="5"/>
      <c r="CA948" s="5"/>
      <c r="CB948" s="5"/>
    </row>
    <row r="949" spans="1:80" ht="12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  <c r="BY949" s="5"/>
      <c r="BZ949" s="5"/>
      <c r="CA949" s="5"/>
      <c r="CB949" s="5"/>
    </row>
    <row r="950" spans="1:80" ht="12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</row>
    <row r="951" spans="1:80" ht="12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  <c r="BW951" s="5"/>
      <c r="BX951" s="5"/>
      <c r="BY951" s="5"/>
      <c r="BZ951" s="5"/>
      <c r="CA951" s="5"/>
      <c r="CB951" s="5"/>
    </row>
    <row r="952" spans="1:80" ht="12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/>
      <c r="BZ952" s="5"/>
      <c r="CA952" s="5"/>
      <c r="CB952" s="5"/>
    </row>
    <row r="953" spans="1:80" ht="12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  <c r="BZ953" s="5"/>
      <c r="CA953" s="5"/>
      <c r="CB953" s="5"/>
    </row>
    <row r="954" spans="1:80" ht="12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</row>
    <row r="955" spans="1:80" ht="12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  <c r="BW955" s="5"/>
      <c r="BX955" s="5"/>
      <c r="BY955" s="5"/>
      <c r="BZ955" s="5"/>
      <c r="CA955" s="5"/>
      <c r="CB955" s="5"/>
    </row>
    <row r="956" spans="1:80" ht="12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  <c r="BZ956" s="5"/>
      <c r="CA956" s="5"/>
      <c r="CB956" s="5"/>
    </row>
    <row r="957" spans="1:80" ht="12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  <c r="BW957" s="5"/>
      <c r="BX957" s="5"/>
      <c r="BY957" s="5"/>
      <c r="BZ957" s="5"/>
      <c r="CA957" s="5"/>
      <c r="CB957" s="5"/>
    </row>
    <row r="958" spans="1:80" ht="12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</row>
    <row r="959" spans="1:80" ht="12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/>
      <c r="BX959" s="5"/>
      <c r="BY959" s="5"/>
      <c r="BZ959" s="5"/>
      <c r="CA959" s="5"/>
      <c r="CB959" s="5"/>
    </row>
    <row r="960" spans="1:80" ht="12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  <c r="BY960" s="5"/>
      <c r="BZ960" s="5"/>
      <c r="CA960" s="5"/>
      <c r="CB960" s="5"/>
    </row>
    <row r="961" spans="1:80" ht="12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  <c r="BW961" s="5"/>
      <c r="BX961" s="5"/>
      <c r="BY961" s="5"/>
      <c r="BZ961" s="5"/>
      <c r="CA961" s="5"/>
      <c r="CB961" s="5"/>
    </row>
    <row r="962" spans="1:80" ht="12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</row>
    <row r="963" spans="1:80" ht="12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  <c r="BW963" s="5"/>
      <c r="BX963" s="5"/>
      <c r="BY963" s="5"/>
      <c r="BZ963" s="5"/>
      <c r="CA963" s="5"/>
      <c r="CB963" s="5"/>
    </row>
    <row r="964" spans="1:80" ht="12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/>
      <c r="BX964" s="5"/>
      <c r="BY964" s="5"/>
      <c r="BZ964" s="5"/>
      <c r="CA964" s="5"/>
      <c r="CB964" s="5"/>
    </row>
    <row r="965" spans="1:80" ht="12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/>
      <c r="BW965" s="5"/>
      <c r="BX965" s="5"/>
      <c r="BY965" s="5"/>
      <c r="BZ965" s="5"/>
      <c r="CA965" s="5"/>
      <c r="CB965" s="5"/>
    </row>
    <row r="966" spans="1:80" ht="12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</row>
    <row r="967" spans="1:80" ht="12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  <c r="BW967" s="5"/>
      <c r="BX967" s="5"/>
      <c r="BY967" s="5"/>
      <c r="BZ967" s="5"/>
      <c r="CA967" s="5"/>
      <c r="CB967" s="5"/>
    </row>
    <row r="968" spans="1:80" ht="12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  <c r="BW968" s="5"/>
      <c r="BX968" s="5"/>
      <c r="BY968" s="5"/>
      <c r="BZ968" s="5"/>
      <c r="CA968" s="5"/>
      <c r="CB968" s="5"/>
    </row>
    <row r="969" spans="1:80" ht="12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  <c r="BZ969" s="5"/>
      <c r="CA969" s="5"/>
      <c r="CB969" s="5"/>
    </row>
    <row r="970" spans="1:80" ht="12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</row>
    <row r="971" spans="1:80" ht="12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  <c r="BZ971" s="5"/>
      <c r="CA971" s="5"/>
      <c r="CB971" s="5"/>
    </row>
    <row r="972" spans="1:80" ht="12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  <c r="BW972" s="5"/>
      <c r="BX972" s="5"/>
      <c r="BY972" s="5"/>
      <c r="BZ972" s="5"/>
      <c r="CA972" s="5"/>
      <c r="CB972" s="5"/>
    </row>
    <row r="973" spans="1:80" ht="12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  <c r="BW973" s="5"/>
      <c r="BX973" s="5"/>
      <c r="BY973" s="5"/>
      <c r="BZ973" s="5"/>
      <c r="CA973" s="5"/>
      <c r="CB973" s="5"/>
    </row>
    <row r="974" spans="1:80" ht="12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</row>
    <row r="975" spans="1:80" ht="12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/>
      <c r="BY975" s="5"/>
      <c r="BZ975" s="5"/>
      <c r="CA975" s="5"/>
      <c r="CB975" s="5"/>
    </row>
    <row r="976" spans="1:80" ht="12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  <c r="BW976" s="5"/>
      <c r="BX976" s="5"/>
      <c r="BY976" s="5"/>
      <c r="BZ976" s="5"/>
      <c r="CA976" s="5"/>
      <c r="CB976" s="5"/>
    </row>
    <row r="977" spans="1:80" ht="12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  <c r="BP977" s="5"/>
      <c r="BQ977" s="5"/>
      <c r="BR977" s="5"/>
      <c r="BS977" s="5"/>
      <c r="BT977" s="5"/>
      <c r="BU977" s="5"/>
      <c r="BV977" s="5"/>
      <c r="BW977" s="5"/>
      <c r="BX977" s="5"/>
      <c r="BY977" s="5"/>
      <c r="BZ977" s="5"/>
      <c r="CA977" s="5"/>
      <c r="CB977" s="5"/>
    </row>
    <row r="978" spans="1:80" ht="12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</row>
    <row r="979" spans="1:80" ht="12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  <c r="BS979" s="5"/>
      <c r="BT979" s="5"/>
      <c r="BU979" s="5"/>
      <c r="BV979" s="5"/>
      <c r="BW979" s="5"/>
      <c r="BX979" s="5"/>
      <c r="BY979" s="5"/>
      <c r="BZ979" s="5"/>
      <c r="CA979" s="5"/>
      <c r="CB979" s="5"/>
    </row>
    <row r="980" spans="1:80" ht="12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  <c r="BY980" s="5"/>
      <c r="BZ980" s="5"/>
      <c r="CA980" s="5"/>
      <c r="CB980" s="5"/>
    </row>
    <row r="981" spans="1:80" ht="12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  <c r="BW981" s="5"/>
      <c r="BX981" s="5"/>
      <c r="BY981" s="5"/>
      <c r="BZ981" s="5"/>
      <c r="CA981" s="5"/>
      <c r="CB981" s="5"/>
    </row>
    <row r="982" spans="1:80" ht="12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</row>
    <row r="983" spans="1:80" ht="12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  <c r="BY983" s="5"/>
      <c r="BZ983" s="5"/>
      <c r="CA983" s="5"/>
      <c r="CB983" s="5"/>
    </row>
    <row r="984" spans="1:80" ht="12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/>
      <c r="BY984" s="5"/>
      <c r="BZ984" s="5"/>
      <c r="CA984" s="5"/>
      <c r="CB984" s="5"/>
    </row>
    <row r="985" spans="1:80" ht="12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  <c r="BP985" s="5"/>
      <c r="BQ985" s="5"/>
      <c r="BR985" s="5"/>
      <c r="BS985" s="5"/>
      <c r="BT985" s="5"/>
      <c r="BU985" s="5"/>
      <c r="BV985" s="5"/>
      <c r="BW985" s="5"/>
      <c r="BX985" s="5"/>
      <c r="BY985" s="5"/>
      <c r="BZ985" s="5"/>
      <c r="CA985" s="5"/>
      <c r="CB985" s="5"/>
    </row>
    <row r="986" spans="1:80" ht="12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</row>
    <row r="987" spans="1:80" ht="12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  <c r="BP987" s="5"/>
      <c r="BQ987" s="5"/>
      <c r="BR987" s="5"/>
      <c r="BS987" s="5"/>
      <c r="BT987" s="5"/>
      <c r="BU987" s="5"/>
      <c r="BV987" s="5"/>
      <c r="BW987" s="5"/>
      <c r="BX987" s="5"/>
      <c r="BY987" s="5"/>
      <c r="BZ987" s="5"/>
      <c r="CA987" s="5"/>
      <c r="CB987" s="5"/>
    </row>
    <row r="988" spans="1:80" ht="12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  <c r="BP988" s="5"/>
      <c r="BQ988" s="5"/>
      <c r="BR988" s="5"/>
      <c r="BS988" s="5"/>
      <c r="BT988" s="5"/>
      <c r="BU988" s="5"/>
      <c r="BV988" s="5"/>
      <c r="BW988" s="5"/>
      <c r="BX988" s="5"/>
      <c r="BY988" s="5"/>
      <c r="BZ988" s="5"/>
      <c r="CA988" s="5"/>
      <c r="CB988" s="5"/>
    </row>
    <row r="989" spans="1:80" ht="12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  <c r="BP989" s="5"/>
      <c r="BQ989" s="5"/>
      <c r="BR989" s="5"/>
      <c r="BS989" s="5"/>
      <c r="BT989" s="5"/>
      <c r="BU989" s="5"/>
      <c r="BV989" s="5"/>
      <c r="BW989" s="5"/>
      <c r="BX989" s="5"/>
      <c r="BY989" s="5"/>
      <c r="BZ989" s="5"/>
      <c r="CA989" s="5"/>
      <c r="CB989" s="5"/>
    </row>
    <row r="990" spans="1:80" ht="12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</row>
    <row r="991" spans="1:80" ht="12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  <c r="BP991" s="5"/>
      <c r="BQ991" s="5"/>
      <c r="BR991" s="5"/>
      <c r="BS991" s="5"/>
      <c r="BT991" s="5"/>
      <c r="BU991" s="5"/>
      <c r="BV991" s="5"/>
      <c r="BW991" s="5"/>
      <c r="BX991" s="5"/>
      <c r="BY991" s="5"/>
      <c r="BZ991" s="5"/>
      <c r="CA991" s="5"/>
      <c r="CB991" s="5"/>
    </row>
    <row r="992" spans="1:80" ht="12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  <c r="BN992" s="5"/>
      <c r="BO992" s="5"/>
      <c r="BP992" s="5"/>
      <c r="BQ992" s="5"/>
      <c r="BR992" s="5"/>
      <c r="BS992" s="5"/>
      <c r="BT992" s="5"/>
      <c r="BU992" s="5"/>
      <c r="BV992" s="5"/>
      <c r="BW992" s="5"/>
      <c r="BX992" s="5"/>
      <c r="BY992" s="5"/>
      <c r="BZ992" s="5"/>
      <c r="CA992" s="5"/>
      <c r="CB992" s="5"/>
    </row>
    <row r="993" spans="1:80" ht="12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  <c r="BN993" s="5"/>
      <c r="BO993" s="5"/>
      <c r="BP993" s="5"/>
      <c r="BQ993" s="5"/>
      <c r="BR993" s="5"/>
      <c r="BS993" s="5"/>
      <c r="BT993" s="5"/>
      <c r="BU993" s="5"/>
      <c r="BV993" s="5"/>
      <c r="BW993" s="5"/>
      <c r="BX993" s="5"/>
      <c r="BY993" s="5"/>
      <c r="BZ993" s="5"/>
      <c r="CA993" s="5"/>
      <c r="CB993" s="5"/>
    </row>
    <row r="994" spans="1:80" ht="12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</row>
    <row r="995" spans="1:80" ht="12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  <c r="BP995" s="5"/>
      <c r="BQ995" s="5"/>
      <c r="BR995" s="5"/>
      <c r="BS995" s="5"/>
      <c r="BT995" s="5"/>
      <c r="BU995" s="5"/>
      <c r="BV995" s="5"/>
      <c r="BW995" s="5"/>
      <c r="BX995" s="5"/>
      <c r="BY995" s="5"/>
      <c r="BZ995" s="5"/>
      <c r="CA995" s="5"/>
      <c r="CB995" s="5"/>
    </row>
    <row r="996" spans="1:80" ht="12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  <c r="BP996" s="5"/>
      <c r="BQ996" s="5"/>
      <c r="BR996" s="5"/>
      <c r="BS996" s="5"/>
      <c r="BT996" s="5"/>
      <c r="BU996" s="5"/>
      <c r="BV996" s="5"/>
      <c r="BW996" s="5"/>
      <c r="BX996" s="5"/>
      <c r="BY996" s="5"/>
      <c r="BZ996" s="5"/>
      <c r="CA996" s="5"/>
      <c r="CB996" s="5"/>
    </row>
    <row r="997" spans="1:80" ht="12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  <c r="BN997" s="5"/>
      <c r="BO997" s="5"/>
      <c r="BP997" s="5"/>
      <c r="BQ997" s="5"/>
      <c r="BR997" s="5"/>
      <c r="BS997" s="5"/>
      <c r="BT997" s="5"/>
      <c r="BU997" s="5"/>
      <c r="BV997" s="5"/>
      <c r="BW997" s="5"/>
      <c r="BX997" s="5"/>
      <c r="BY997" s="5"/>
      <c r="BZ997" s="5"/>
      <c r="CA997" s="5"/>
      <c r="CB997" s="5"/>
    </row>
    <row r="998" spans="1:80" ht="12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</row>
    <row r="999" spans="1:80" ht="12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  <c r="BP999" s="5"/>
      <c r="BQ999" s="5"/>
      <c r="BR999" s="5"/>
      <c r="BS999" s="5"/>
      <c r="BT999" s="5"/>
      <c r="BU999" s="5"/>
      <c r="BV999" s="5"/>
      <c r="BW999" s="5"/>
      <c r="BX999" s="5"/>
      <c r="BY999" s="5"/>
      <c r="BZ999" s="5"/>
      <c r="CA999" s="5"/>
      <c r="CB999" s="5"/>
    </row>
    <row r="1000" spans="1:80" ht="12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  <c r="BP1000" s="5"/>
      <c r="BQ1000" s="5"/>
      <c r="BR1000" s="5"/>
      <c r="BS1000" s="5"/>
      <c r="BT1000" s="5"/>
      <c r="BU1000" s="5"/>
      <c r="BV1000" s="5"/>
      <c r="BW1000" s="5"/>
      <c r="BX1000" s="5"/>
      <c r="BY1000" s="5"/>
      <c r="BZ1000" s="5"/>
      <c r="CA1000" s="5"/>
      <c r="CB1000" s="5"/>
    </row>
  </sheetData>
  <mergeCells count="180">
    <mergeCell ref="BQ53:CB53"/>
    <mergeCell ref="E53:BD53"/>
    <mergeCell ref="BE53:BP53"/>
    <mergeCell ref="BQ45:CB46"/>
    <mergeCell ref="BE47:BP48"/>
    <mergeCell ref="BE45:BP46"/>
    <mergeCell ref="BQ35:CB35"/>
    <mergeCell ref="BQ36:CB37"/>
    <mergeCell ref="BQ33:CB34"/>
    <mergeCell ref="E46:BD46"/>
    <mergeCell ref="E47:BD47"/>
    <mergeCell ref="E40:BD40"/>
    <mergeCell ref="E41:BD41"/>
    <mergeCell ref="BQ51:CB52"/>
    <mergeCell ref="BQ40:CB42"/>
    <mergeCell ref="BQ43:CB44"/>
    <mergeCell ref="E50:BD50"/>
    <mergeCell ref="BE51:BP52"/>
    <mergeCell ref="BE38:BP39"/>
    <mergeCell ref="BE36:BP37"/>
    <mergeCell ref="BQ49:CB50"/>
    <mergeCell ref="BE40:BP42"/>
    <mergeCell ref="BE43:BP44"/>
    <mergeCell ref="BE33:BP34"/>
    <mergeCell ref="E52:BD52"/>
    <mergeCell ref="E49:BD49"/>
    <mergeCell ref="E48:BD48"/>
    <mergeCell ref="E51:BD51"/>
    <mergeCell ref="E38:BD38"/>
    <mergeCell ref="E39:BD39"/>
    <mergeCell ref="A38:D39"/>
    <mergeCell ref="E36:BD36"/>
    <mergeCell ref="E37:BD37"/>
    <mergeCell ref="A36:D37"/>
    <mergeCell ref="E44:BD44"/>
    <mergeCell ref="E42:BD42"/>
    <mergeCell ref="E43:BD43"/>
    <mergeCell ref="BE49:BP50"/>
    <mergeCell ref="BQ38:CB39"/>
    <mergeCell ref="E33:BD33"/>
    <mergeCell ref="E45:BD45"/>
    <mergeCell ref="E17:AI17"/>
    <mergeCell ref="A16:D16"/>
    <mergeCell ref="A20:D20"/>
    <mergeCell ref="A18:D18"/>
    <mergeCell ref="A17:D17"/>
    <mergeCell ref="A19:D19"/>
    <mergeCell ref="E29:BD29"/>
    <mergeCell ref="E30:BD30"/>
    <mergeCell ref="E31:BD31"/>
    <mergeCell ref="A29:D29"/>
    <mergeCell ref="A28:D28"/>
    <mergeCell ref="A32:D32"/>
    <mergeCell ref="A49:D50"/>
    <mergeCell ref="A40:D42"/>
    <mergeCell ref="A47:D48"/>
    <mergeCell ref="A45:D46"/>
    <mergeCell ref="A33:D34"/>
    <mergeCell ref="E34:BD34"/>
    <mergeCell ref="E35:BD35"/>
    <mergeCell ref="BP20:CB20"/>
    <mergeCell ref="A35:D35"/>
    <mergeCell ref="BQ47:CB48"/>
    <mergeCell ref="A27:D27"/>
    <mergeCell ref="BQ27:CB27"/>
    <mergeCell ref="BQ28:CB28"/>
    <mergeCell ref="BQ29:CB29"/>
    <mergeCell ref="BQ30:CB30"/>
    <mergeCell ref="A30:D30"/>
    <mergeCell ref="A21:D21"/>
    <mergeCell ref="A43:D44"/>
    <mergeCell ref="BE30:BP30"/>
    <mergeCell ref="A31:D31"/>
    <mergeCell ref="E32:BD32"/>
    <mergeCell ref="BE35:BP35"/>
    <mergeCell ref="E21:AI21"/>
    <mergeCell ref="AU21:BD21"/>
    <mergeCell ref="AJ21:AT21"/>
    <mergeCell ref="A23:CB23"/>
    <mergeCell ref="A24:CB24"/>
    <mergeCell ref="A25:CB25"/>
    <mergeCell ref="BE28:BP28"/>
    <mergeCell ref="BE29:BP29"/>
    <mergeCell ref="E28:BD28"/>
    <mergeCell ref="AJ4:AW4"/>
    <mergeCell ref="AJ5:AW5"/>
    <mergeCell ref="AJ3:AW3"/>
    <mergeCell ref="E3:AI3"/>
    <mergeCell ref="E4:AI4"/>
    <mergeCell ref="E5:AI5"/>
    <mergeCell ref="A55:CB57"/>
    <mergeCell ref="A53:D53"/>
    <mergeCell ref="A51:D52"/>
    <mergeCell ref="E6:AI6"/>
    <mergeCell ref="BG6:BO6"/>
    <mergeCell ref="AX6:BF6"/>
    <mergeCell ref="AJ6:AW6"/>
    <mergeCell ref="BG4:BO4"/>
    <mergeCell ref="BG5:BO5"/>
    <mergeCell ref="AJ17:AT17"/>
    <mergeCell ref="AU17:BD17"/>
    <mergeCell ref="E15:AI15"/>
    <mergeCell ref="AJ15:AT15"/>
    <mergeCell ref="AU15:BD15"/>
    <mergeCell ref="E16:AI16"/>
    <mergeCell ref="AJ16:AT16"/>
    <mergeCell ref="AU16:BD16"/>
    <mergeCell ref="A15:D15"/>
    <mergeCell ref="A3:D3"/>
    <mergeCell ref="A4:D4"/>
    <mergeCell ref="A1:CB1"/>
    <mergeCell ref="E8:AI8"/>
    <mergeCell ref="AJ8:AW8"/>
    <mergeCell ref="E7:AI7"/>
    <mergeCell ref="AJ7:AW7"/>
    <mergeCell ref="AX7:BF7"/>
    <mergeCell ref="E10:AI10"/>
    <mergeCell ref="E9:AI9"/>
    <mergeCell ref="AJ9:AW9"/>
    <mergeCell ref="AX8:BF8"/>
    <mergeCell ref="AJ10:AW10"/>
    <mergeCell ref="A5:D5"/>
    <mergeCell ref="A6:D6"/>
    <mergeCell ref="A7:D7"/>
    <mergeCell ref="A10:D10"/>
    <mergeCell ref="A8:D8"/>
    <mergeCell ref="A9:D9"/>
    <mergeCell ref="BP4:CB4"/>
    <mergeCell ref="BP9:CB9"/>
    <mergeCell ref="BP8:CB8"/>
    <mergeCell ref="BP7:CB7"/>
    <mergeCell ref="BG7:BO7"/>
    <mergeCell ref="BP3:CB3"/>
    <mergeCell ref="BP10:CB10"/>
    <mergeCell ref="BP5:CB5"/>
    <mergeCell ref="BP6:CB6"/>
    <mergeCell ref="BG8:BO8"/>
    <mergeCell ref="BG10:BO10"/>
    <mergeCell ref="BG9:BO9"/>
    <mergeCell ref="BE19:BO19"/>
    <mergeCell ref="BE15:BO15"/>
    <mergeCell ref="BE16:BO16"/>
    <mergeCell ref="BE17:BO17"/>
    <mergeCell ref="BE18:BO18"/>
    <mergeCell ref="BP15:CB15"/>
    <mergeCell ref="BP16:CB16"/>
    <mergeCell ref="BP19:CB19"/>
    <mergeCell ref="BP17:CB17"/>
    <mergeCell ref="BP18:CB18"/>
    <mergeCell ref="BG3:BO3"/>
    <mergeCell ref="AX3:BF3"/>
    <mergeCell ref="AX4:BF4"/>
    <mergeCell ref="AX5:BF5"/>
    <mergeCell ref="AX10:BF10"/>
    <mergeCell ref="AX9:BF9"/>
    <mergeCell ref="BP14:CB14"/>
    <mergeCell ref="A12:CB12"/>
    <mergeCell ref="A14:D14"/>
    <mergeCell ref="E14:AI14"/>
    <mergeCell ref="AJ14:AT14"/>
    <mergeCell ref="AU14:BD14"/>
    <mergeCell ref="BQ31:CB31"/>
    <mergeCell ref="BQ32:CB32"/>
    <mergeCell ref="AJ20:AT20"/>
    <mergeCell ref="AU20:BD20"/>
    <mergeCell ref="AU19:BD19"/>
    <mergeCell ref="E19:AI19"/>
    <mergeCell ref="E18:AI18"/>
    <mergeCell ref="AU18:BD18"/>
    <mergeCell ref="E20:AI20"/>
    <mergeCell ref="AJ18:AT18"/>
    <mergeCell ref="AJ19:AT19"/>
    <mergeCell ref="BE21:BO21"/>
    <mergeCell ref="BP21:CB21"/>
    <mergeCell ref="E27:BD27"/>
    <mergeCell ref="BE27:BP27"/>
    <mergeCell ref="BE31:BP31"/>
    <mergeCell ref="BE32:BP32"/>
    <mergeCell ref="BE20:BO20"/>
    <mergeCell ref="BE14:BO14"/>
  </mergeCells>
  <pageMargins left="0.70866141732283472" right="0.70866141732283472" top="0.35433070866141736" bottom="0.35433070866141736" header="0" footer="0"/>
  <pageSetup orientation="portrait" r:id="rId1"/>
  <headerFooter>
    <oddHeader>&amp;LПодготовлено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66FF"/>
  </sheetPr>
  <dimension ref="A1:CB1000"/>
  <sheetViews>
    <sheetView showGridLines="0" topLeftCell="A10" workbookViewId="0">
      <selection activeCell="BJ30" sqref="BJ30:CB30"/>
    </sheetView>
  </sheetViews>
  <sheetFormatPr defaultColWidth="14.42578125" defaultRowHeight="15" customHeight="1"/>
  <cols>
    <col min="1" max="80" width="1.140625" customWidth="1"/>
  </cols>
  <sheetData>
    <row r="1" spans="1:80" ht="15.75" customHeight="1">
      <c r="A1" s="80" t="s">
        <v>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</row>
    <row r="2" spans="1:80" ht="9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</row>
    <row r="3" spans="1:80" ht="15.75" customHeight="1">
      <c r="A3" s="4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74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</row>
    <row r="4" spans="1:80" ht="9.7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</row>
    <row r="5" spans="1:80" ht="15.75" customHeight="1">
      <c r="A5" s="4" t="s">
        <v>13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7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</row>
    <row r="6" spans="1:80" ht="12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ht="12.75" customHeight="1">
      <c r="A7" s="144" t="s">
        <v>2</v>
      </c>
      <c r="B7" s="131"/>
      <c r="C7" s="131"/>
      <c r="D7" s="132"/>
      <c r="E7" s="144" t="s">
        <v>17</v>
      </c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2"/>
      <c r="AN7" s="144" t="s">
        <v>18</v>
      </c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2"/>
      <c r="BB7" s="144" t="s">
        <v>6</v>
      </c>
      <c r="BC7" s="131"/>
      <c r="BD7" s="131"/>
      <c r="BE7" s="131"/>
      <c r="BF7" s="131"/>
      <c r="BG7" s="131"/>
      <c r="BH7" s="131"/>
      <c r="BI7" s="131"/>
      <c r="BJ7" s="131"/>
      <c r="BK7" s="131"/>
      <c r="BL7" s="131"/>
      <c r="BM7" s="132"/>
      <c r="BN7" s="144" t="s">
        <v>19</v>
      </c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2"/>
    </row>
    <row r="8" spans="1:80" ht="12.75" customHeight="1">
      <c r="A8" s="151" t="s">
        <v>8</v>
      </c>
      <c r="B8" s="81"/>
      <c r="C8" s="81"/>
      <c r="D8" s="152"/>
      <c r="E8" s="15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152"/>
      <c r="AN8" s="151" t="s">
        <v>20</v>
      </c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152"/>
      <c r="BB8" s="151" t="s">
        <v>21</v>
      </c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152"/>
      <c r="BN8" s="151" t="s">
        <v>22</v>
      </c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152"/>
    </row>
    <row r="9" spans="1:80" ht="12.75" customHeight="1">
      <c r="A9" s="151"/>
      <c r="B9" s="81"/>
      <c r="C9" s="81"/>
      <c r="D9" s="152"/>
      <c r="E9" s="15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152"/>
      <c r="AN9" s="15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152"/>
      <c r="BB9" s="15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152"/>
      <c r="BN9" s="151" t="s">
        <v>23</v>
      </c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152"/>
    </row>
    <row r="10" spans="1:80" ht="12.75" customHeight="1">
      <c r="A10" s="70">
        <v>1</v>
      </c>
      <c r="B10" s="55"/>
      <c r="C10" s="55"/>
      <c r="D10" s="56"/>
      <c r="E10" s="70">
        <v>2</v>
      </c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6"/>
      <c r="AN10" s="70">
        <v>3</v>
      </c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6"/>
      <c r="BB10" s="70">
        <v>4</v>
      </c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6"/>
      <c r="BN10" s="70">
        <v>5</v>
      </c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6"/>
    </row>
    <row r="11" spans="1:80" ht="12.75" customHeight="1">
      <c r="A11" s="147"/>
      <c r="B11" s="83"/>
      <c r="C11" s="83"/>
      <c r="D11" s="146"/>
      <c r="E11" s="147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146"/>
      <c r="AN11" s="145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146"/>
      <c r="BB11" s="54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6"/>
      <c r="BN11" s="145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146"/>
    </row>
    <row r="12" spans="1:80" ht="12.75" customHeight="1">
      <c r="A12" s="147"/>
      <c r="B12" s="83"/>
      <c r="C12" s="83"/>
      <c r="D12" s="146"/>
      <c r="E12" s="54" t="s">
        <v>24</v>
      </c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6"/>
      <c r="AN12" s="149" t="s">
        <v>25</v>
      </c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146"/>
      <c r="BB12" s="92" t="s">
        <v>25</v>
      </c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6"/>
      <c r="BN12" s="145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146"/>
    </row>
    <row r="13" spans="1:80" ht="15.7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</row>
    <row r="14" spans="1:80" ht="15.75" customHeight="1">
      <c r="A14" s="80" t="s">
        <v>37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</row>
    <row r="15" spans="1:80" ht="9.7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</row>
    <row r="16" spans="1:80" ht="15.75" customHeight="1">
      <c r="A16" s="4" t="s">
        <v>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74" t="s">
        <v>171</v>
      </c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</row>
    <row r="17" spans="1:80" ht="9.7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</row>
    <row r="18" spans="1:80" ht="15.75" customHeight="1">
      <c r="A18" s="4" t="s">
        <v>13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73" t="s">
        <v>164</v>
      </c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</row>
    <row r="19" spans="1:80" ht="12.7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</row>
    <row r="20" spans="1:80" ht="12.75" customHeight="1">
      <c r="A20" s="144" t="s">
        <v>2</v>
      </c>
      <c r="B20" s="131"/>
      <c r="C20" s="131"/>
      <c r="D20" s="132"/>
      <c r="E20" s="144" t="s">
        <v>4</v>
      </c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2"/>
      <c r="AN20" s="144" t="s">
        <v>59</v>
      </c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2"/>
      <c r="BB20" s="144" t="s">
        <v>62</v>
      </c>
      <c r="BC20" s="131"/>
      <c r="BD20" s="131"/>
      <c r="BE20" s="131"/>
      <c r="BF20" s="131"/>
      <c r="BG20" s="131"/>
      <c r="BH20" s="131"/>
      <c r="BI20" s="132"/>
      <c r="BJ20" s="144" t="s">
        <v>63</v>
      </c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2"/>
    </row>
    <row r="21" spans="1:80" ht="12.75" customHeight="1">
      <c r="A21" s="151" t="s">
        <v>8</v>
      </c>
      <c r="B21" s="81"/>
      <c r="C21" s="81"/>
      <c r="D21" s="152"/>
      <c r="E21" s="15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152"/>
      <c r="AN21" s="151" t="s">
        <v>69</v>
      </c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152"/>
      <c r="BB21" s="151" t="s">
        <v>71</v>
      </c>
      <c r="BC21" s="81"/>
      <c r="BD21" s="81"/>
      <c r="BE21" s="81"/>
      <c r="BF21" s="81"/>
      <c r="BG21" s="81"/>
      <c r="BH21" s="81"/>
      <c r="BI21" s="152"/>
      <c r="BJ21" s="151" t="s">
        <v>74</v>
      </c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152"/>
    </row>
    <row r="22" spans="1:80" ht="12.75" customHeight="1">
      <c r="A22" s="151"/>
      <c r="B22" s="81"/>
      <c r="C22" s="81"/>
      <c r="D22" s="152"/>
      <c r="E22" s="15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152"/>
      <c r="AN22" s="15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152"/>
      <c r="BB22" s="151"/>
      <c r="BC22" s="81"/>
      <c r="BD22" s="81"/>
      <c r="BE22" s="81"/>
      <c r="BF22" s="81"/>
      <c r="BG22" s="81"/>
      <c r="BH22" s="81"/>
      <c r="BI22" s="152"/>
      <c r="BJ22" s="151" t="s">
        <v>76</v>
      </c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152"/>
    </row>
    <row r="23" spans="1:80" ht="12.75" customHeight="1">
      <c r="A23" s="151"/>
      <c r="B23" s="81"/>
      <c r="C23" s="81"/>
      <c r="D23" s="152"/>
      <c r="E23" s="15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152"/>
      <c r="AN23" s="15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152"/>
      <c r="BB23" s="151"/>
      <c r="BC23" s="81"/>
      <c r="BD23" s="81"/>
      <c r="BE23" s="81"/>
      <c r="BF23" s="81"/>
      <c r="BG23" s="81"/>
      <c r="BH23" s="81"/>
      <c r="BI23" s="152"/>
      <c r="BJ23" s="151" t="s">
        <v>78</v>
      </c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152"/>
    </row>
    <row r="24" spans="1:80" ht="12.75" customHeight="1">
      <c r="A24" s="70">
        <v>1</v>
      </c>
      <c r="B24" s="55"/>
      <c r="C24" s="55"/>
      <c r="D24" s="56"/>
      <c r="E24" s="70">
        <v>2</v>
      </c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6"/>
      <c r="AN24" s="70">
        <v>3</v>
      </c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6"/>
      <c r="BB24" s="70">
        <v>4</v>
      </c>
      <c r="BC24" s="55"/>
      <c r="BD24" s="55"/>
      <c r="BE24" s="55"/>
      <c r="BF24" s="55"/>
      <c r="BG24" s="55"/>
      <c r="BH24" s="55"/>
      <c r="BI24" s="56"/>
      <c r="BJ24" s="70">
        <v>5</v>
      </c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6"/>
    </row>
    <row r="25" spans="1:80" ht="12.75" customHeight="1">
      <c r="A25" s="147">
        <v>1</v>
      </c>
      <c r="B25" s="83"/>
      <c r="C25" s="83"/>
      <c r="D25" s="146"/>
      <c r="E25" s="160" t="s">
        <v>166</v>
      </c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5"/>
      <c r="AN25" s="133">
        <v>4665733</v>
      </c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5"/>
      <c r="BB25" s="176">
        <v>1.4999999999999999E-2</v>
      </c>
      <c r="BC25" s="128"/>
      <c r="BD25" s="128"/>
      <c r="BE25" s="128"/>
      <c r="BF25" s="128"/>
      <c r="BG25" s="128"/>
      <c r="BH25" s="128"/>
      <c r="BI25" s="129"/>
      <c r="BJ25" s="133">
        <v>7352</v>
      </c>
      <c r="BK25" s="134"/>
      <c r="BL25" s="134"/>
      <c r="BM25" s="134"/>
      <c r="BN25" s="134"/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/>
      <c r="BZ25" s="134"/>
      <c r="CA25" s="134"/>
      <c r="CB25" s="135"/>
    </row>
    <row r="26" spans="1:80" ht="12.75" customHeight="1">
      <c r="A26" s="147">
        <v>2</v>
      </c>
      <c r="B26" s="83"/>
      <c r="C26" s="83"/>
      <c r="D26" s="146"/>
      <c r="E26" s="160" t="s">
        <v>167</v>
      </c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134"/>
      <c r="AL26" s="134"/>
      <c r="AM26" s="135"/>
      <c r="AN26" s="133">
        <v>4344182</v>
      </c>
      <c r="AO26" s="134"/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5"/>
      <c r="BB26" s="176">
        <v>2.1999999999999999E-2</v>
      </c>
      <c r="BC26" s="128"/>
      <c r="BD26" s="128"/>
      <c r="BE26" s="128"/>
      <c r="BF26" s="128"/>
      <c r="BG26" s="128"/>
      <c r="BH26" s="128"/>
      <c r="BI26" s="129"/>
      <c r="BJ26" s="133">
        <v>2184</v>
      </c>
      <c r="BK26" s="134"/>
      <c r="BL26" s="134"/>
      <c r="BM26" s="134"/>
      <c r="BN26" s="134"/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/>
      <c r="BZ26" s="134"/>
      <c r="CA26" s="134"/>
      <c r="CB26" s="135"/>
    </row>
    <row r="27" spans="1:80" s="11" customFormat="1" ht="12.75" customHeight="1">
      <c r="A27" s="147">
        <v>3</v>
      </c>
      <c r="B27" s="83"/>
      <c r="C27" s="83"/>
      <c r="D27" s="146"/>
      <c r="E27" s="22" t="s">
        <v>168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9"/>
      <c r="AN27" s="127"/>
      <c r="AO27" s="138"/>
      <c r="AP27" s="138"/>
      <c r="AQ27" s="138"/>
      <c r="AR27" s="138"/>
      <c r="AS27" s="138"/>
      <c r="AT27" s="138"/>
      <c r="AU27" s="138"/>
      <c r="AV27" s="138"/>
      <c r="AW27" s="138"/>
      <c r="AX27" s="138"/>
      <c r="AY27" s="138"/>
      <c r="AZ27" s="138"/>
      <c r="BA27" s="175"/>
      <c r="BB27" s="181">
        <v>0.2</v>
      </c>
      <c r="BC27" s="138"/>
      <c r="BD27" s="138"/>
      <c r="BE27" s="138"/>
      <c r="BF27" s="138"/>
      <c r="BG27" s="138"/>
      <c r="BH27" s="138"/>
      <c r="BI27" s="175"/>
      <c r="BJ27" s="127">
        <v>0</v>
      </c>
      <c r="BK27" s="138"/>
      <c r="BL27" s="138"/>
      <c r="BM27" s="138"/>
      <c r="BN27" s="138"/>
      <c r="BO27" s="138"/>
      <c r="BP27" s="138"/>
      <c r="BQ27" s="138"/>
      <c r="BR27" s="138"/>
      <c r="BS27" s="138"/>
      <c r="BT27" s="138"/>
      <c r="BU27" s="138"/>
      <c r="BV27" s="138"/>
      <c r="BW27" s="138"/>
      <c r="BX27" s="138"/>
      <c r="BY27" s="138"/>
      <c r="BZ27" s="138"/>
      <c r="CA27" s="138"/>
      <c r="CB27" s="175"/>
    </row>
    <row r="28" spans="1:80" s="11" customFormat="1" ht="12.75" customHeight="1">
      <c r="A28" s="147">
        <v>4</v>
      </c>
      <c r="B28" s="83"/>
      <c r="C28" s="83"/>
      <c r="D28" s="146"/>
      <c r="E28" s="98" t="s">
        <v>169</v>
      </c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180"/>
      <c r="AN28" s="127"/>
      <c r="AO28" s="138"/>
      <c r="AP28" s="138"/>
      <c r="AQ28" s="138"/>
      <c r="AR28" s="138"/>
      <c r="AS28" s="138"/>
      <c r="AT28" s="138"/>
      <c r="AU28" s="138"/>
      <c r="AV28" s="138"/>
      <c r="AW28" s="138"/>
      <c r="AX28" s="138"/>
      <c r="AY28" s="138"/>
      <c r="AZ28" s="138"/>
      <c r="BA28" s="175"/>
      <c r="BB28" s="127"/>
      <c r="BC28" s="138"/>
      <c r="BD28" s="138"/>
      <c r="BE28" s="138"/>
      <c r="BF28" s="138"/>
      <c r="BG28" s="138"/>
      <c r="BH28" s="138"/>
      <c r="BI28" s="175"/>
      <c r="BJ28" s="127">
        <v>6500</v>
      </c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75"/>
    </row>
    <row r="29" spans="1:80" s="11" customFormat="1" ht="12.75" customHeight="1">
      <c r="A29" s="147">
        <v>5</v>
      </c>
      <c r="B29" s="83"/>
      <c r="C29" s="83"/>
      <c r="D29" s="146"/>
      <c r="E29" s="98" t="s">
        <v>170</v>
      </c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180"/>
      <c r="AN29" s="86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8"/>
      <c r="BB29" s="86"/>
      <c r="BC29" s="87"/>
      <c r="BD29" s="87"/>
      <c r="BE29" s="87"/>
      <c r="BF29" s="87"/>
      <c r="BG29" s="87"/>
      <c r="BH29" s="87"/>
      <c r="BI29" s="88"/>
      <c r="BJ29" s="127">
        <v>9000</v>
      </c>
      <c r="BK29" s="138"/>
      <c r="BL29" s="138"/>
      <c r="BM29" s="138"/>
      <c r="BN29" s="138"/>
      <c r="BO29" s="138"/>
      <c r="BP29" s="138"/>
      <c r="BQ29" s="138"/>
      <c r="BR29" s="138"/>
      <c r="BS29" s="138"/>
      <c r="BT29" s="138"/>
      <c r="BU29" s="138"/>
      <c r="BV29" s="138"/>
      <c r="BW29" s="138"/>
      <c r="BX29" s="138"/>
      <c r="BY29" s="138"/>
      <c r="BZ29" s="138"/>
      <c r="CA29" s="138"/>
      <c r="CB29" s="175"/>
    </row>
    <row r="30" spans="1:80" ht="12.75" customHeight="1">
      <c r="A30" s="147"/>
      <c r="B30" s="83"/>
      <c r="C30" s="83"/>
      <c r="D30" s="146"/>
      <c r="E30" s="127" t="s">
        <v>24</v>
      </c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9"/>
      <c r="AN30" s="127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9"/>
      <c r="BB30" s="86" t="s">
        <v>25</v>
      </c>
      <c r="BC30" s="128"/>
      <c r="BD30" s="128"/>
      <c r="BE30" s="128"/>
      <c r="BF30" s="128"/>
      <c r="BG30" s="128"/>
      <c r="BH30" s="128"/>
      <c r="BI30" s="129"/>
      <c r="BJ30" s="177">
        <f>SUM(BJ25:BJ29)</f>
        <v>25036</v>
      </c>
      <c r="BK30" s="178"/>
      <c r="BL30" s="178"/>
      <c r="BM30" s="178"/>
      <c r="BN30" s="178"/>
      <c r="BO30" s="178"/>
      <c r="BP30" s="178"/>
      <c r="BQ30" s="178"/>
      <c r="BR30" s="178"/>
      <c r="BS30" s="178"/>
      <c r="BT30" s="178"/>
      <c r="BU30" s="178"/>
      <c r="BV30" s="178"/>
      <c r="BW30" s="178"/>
      <c r="BX30" s="178"/>
      <c r="BY30" s="178"/>
      <c r="BZ30" s="178"/>
      <c r="CA30" s="178"/>
      <c r="CB30" s="179"/>
    </row>
    <row r="31" spans="1:80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</row>
    <row r="32" spans="1:80" ht="15.75" customHeight="1">
      <c r="A32" s="80" t="s">
        <v>85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1"/>
    </row>
    <row r="33" spans="1:80" ht="9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</row>
    <row r="34" spans="1:80" ht="15.75" customHeight="1">
      <c r="A34" s="4" t="s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74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</row>
    <row r="35" spans="1:80" ht="9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</row>
    <row r="36" spans="1:80" ht="15.75" customHeight="1">
      <c r="A36" s="4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7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</row>
    <row r="37" spans="1:80" ht="12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</row>
    <row r="38" spans="1:80" ht="12.75" customHeight="1">
      <c r="A38" s="144" t="s">
        <v>2</v>
      </c>
      <c r="B38" s="131"/>
      <c r="C38" s="131"/>
      <c r="D38" s="132"/>
      <c r="E38" s="144" t="s">
        <v>17</v>
      </c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1"/>
      <c r="AK38" s="131"/>
      <c r="AL38" s="131"/>
      <c r="AM38" s="132"/>
      <c r="AN38" s="144" t="s">
        <v>18</v>
      </c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2"/>
      <c r="BB38" s="144" t="s">
        <v>6</v>
      </c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2"/>
      <c r="BN38" s="144" t="s">
        <v>19</v>
      </c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1"/>
      <c r="CA38" s="131"/>
      <c r="CB38" s="132"/>
    </row>
    <row r="39" spans="1:80" ht="12.75" customHeight="1">
      <c r="A39" s="151" t="s">
        <v>8</v>
      </c>
      <c r="B39" s="81"/>
      <c r="C39" s="81"/>
      <c r="D39" s="152"/>
      <c r="E39" s="15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152"/>
      <c r="AN39" s="151" t="s">
        <v>20</v>
      </c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152"/>
      <c r="BB39" s="151" t="s">
        <v>21</v>
      </c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152"/>
      <c r="BN39" s="151" t="s">
        <v>22</v>
      </c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81"/>
      <c r="CB39" s="152"/>
    </row>
    <row r="40" spans="1:80" ht="12.75" customHeight="1">
      <c r="A40" s="151"/>
      <c r="B40" s="81"/>
      <c r="C40" s="81"/>
      <c r="D40" s="152"/>
      <c r="E40" s="15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152"/>
      <c r="AN40" s="15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152"/>
      <c r="BB40" s="151"/>
      <c r="BC40" s="81"/>
      <c r="BD40" s="81"/>
      <c r="BE40" s="81"/>
      <c r="BF40" s="81"/>
      <c r="BG40" s="81"/>
      <c r="BH40" s="81"/>
      <c r="BI40" s="81"/>
      <c r="BJ40" s="81"/>
      <c r="BK40" s="81"/>
      <c r="BL40" s="81"/>
      <c r="BM40" s="152"/>
      <c r="BN40" s="151" t="s">
        <v>23</v>
      </c>
      <c r="BO40" s="81"/>
      <c r="BP40" s="81"/>
      <c r="BQ40" s="81"/>
      <c r="BR40" s="81"/>
      <c r="BS40" s="81"/>
      <c r="BT40" s="81"/>
      <c r="BU40" s="81"/>
      <c r="BV40" s="81"/>
      <c r="BW40" s="81"/>
      <c r="BX40" s="81"/>
      <c r="BY40" s="81"/>
      <c r="BZ40" s="81"/>
      <c r="CA40" s="81"/>
      <c r="CB40" s="152"/>
    </row>
    <row r="41" spans="1:80" ht="12.75" customHeight="1">
      <c r="A41" s="70">
        <v>1</v>
      </c>
      <c r="B41" s="55"/>
      <c r="C41" s="55"/>
      <c r="D41" s="56"/>
      <c r="E41" s="70">
        <v>2</v>
      </c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6"/>
      <c r="AN41" s="70">
        <v>3</v>
      </c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6"/>
      <c r="BB41" s="70">
        <v>4</v>
      </c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6"/>
      <c r="BN41" s="70">
        <v>5</v>
      </c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6"/>
    </row>
    <row r="42" spans="1:80" ht="12.75" customHeight="1">
      <c r="A42" s="147"/>
      <c r="B42" s="83"/>
      <c r="C42" s="83"/>
      <c r="D42" s="146"/>
      <c r="E42" s="147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146"/>
      <c r="AN42" s="145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146"/>
      <c r="BB42" s="54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6"/>
      <c r="BN42" s="14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146"/>
    </row>
    <row r="43" spans="1:80" ht="12.75" customHeight="1">
      <c r="A43" s="147"/>
      <c r="B43" s="83"/>
      <c r="C43" s="83"/>
      <c r="D43" s="146"/>
      <c r="E43" s="54" t="s">
        <v>24</v>
      </c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6"/>
      <c r="AN43" s="149" t="s">
        <v>25</v>
      </c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146"/>
      <c r="BB43" s="92" t="s">
        <v>25</v>
      </c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6"/>
      <c r="BN43" s="14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146"/>
    </row>
    <row r="44" spans="1:80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</row>
    <row r="45" spans="1:80" ht="15.75" customHeight="1">
      <c r="A45" s="80" t="s">
        <v>103</v>
      </c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1"/>
      <c r="BF45" s="81"/>
      <c r="BG45" s="81"/>
      <c r="BH45" s="81"/>
      <c r="BI45" s="81"/>
      <c r="BJ45" s="81"/>
      <c r="BK45" s="81"/>
      <c r="BL45" s="81"/>
      <c r="BM45" s="81"/>
      <c r="BN45" s="81"/>
      <c r="BO45" s="81"/>
      <c r="BP45" s="81"/>
      <c r="BQ45" s="81"/>
      <c r="BR45" s="81"/>
      <c r="BS45" s="81"/>
      <c r="BT45" s="81"/>
      <c r="BU45" s="81"/>
      <c r="BV45" s="81"/>
      <c r="BW45" s="81"/>
      <c r="BX45" s="81"/>
      <c r="BY45" s="81"/>
      <c r="BZ45" s="81"/>
      <c r="CA45" s="81"/>
      <c r="CB45" s="81"/>
    </row>
    <row r="46" spans="1:80" ht="15.75" customHeight="1">
      <c r="A46" s="80" t="s">
        <v>104</v>
      </c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1"/>
      <c r="BD46" s="81"/>
      <c r="BE46" s="81"/>
      <c r="BF46" s="81"/>
      <c r="BG46" s="81"/>
      <c r="BH46" s="81"/>
      <c r="BI46" s="81"/>
      <c r="BJ46" s="81"/>
      <c r="BK46" s="81"/>
      <c r="BL46" s="81"/>
      <c r="BM46" s="81"/>
      <c r="BN46" s="81"/>
      <c r="BO46" s="81"/>
      <c r="BP46" s="81"/>
      <c r="BQ46" s="81"/>
      <c r="BR46" s="81"/>
      <c r="BS46" s="81"/>
      <c r="BT46" s="81"/>
      <c r="BU46" s="81"/>
      <c r="BV46" s="81"/>
      <c r="BW46" s="81"/>
      <c r="BX46" s="81"/>
      <c r="BY46" s="81"/>
      <c r="BZ46" s="81"/>
      <c r="CA46" s="81"/>
      <c r="CB46" s="81"/>
    </row>
    <row r="47" spans="1:80" ht="9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</row>
    <row r="48" spans="1:80" ht="15.75" customHeight="1">
      <c r="A48" s="4" t="s">
        <v>3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74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83"/>
    </row>
    <row r="49" spans="1:80" ht="9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</row>
    <row r="50" spans="1:80" ht="15.75" customHeight="1">
      <c r="A50" s="4" t="s">
        <v>13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7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83"/>
      <c r="BZ50" s="83"/>
      <c r="CA50" s="83"/>
      <c r="CB50" s="83"/>
    </row>
    <row r="51" spans="1:80" ht="12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</row>
    <row r="52" spans="1:80" ht="12.75" customHeight="1">
      <c r="A52" s="144" t="s">
        <v>2</v>
      </c>
      <c r="B52" s="131"/>
      <c r="C52" s="131"/>
      <c r="D52" s="132"/>
      <c r="E52" s="144" t="s">
        <v>17</v>
      </c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31"/>
      <c r="AI52" s="131"/>
      <c r="AJ52" s="131"/>
      <c r="AK52" s="131"/>
      <c r="AL52" s="131"/>
      <c r="AM52" s="132"/>
      <c r="AN52" s="144" t="s">
        <v>18</v>
      </c>
      <c r="AO52" s="131"/>
      <c r="AP52" s="131"/>
      <c r="AQ52" s="131"/>
      <c r="AR52" s="131"/>
      <c r="AS52" s="131"/>
      <c r="AT52" s="131"/>
      <c r="AU52" s="131"/>
      <c r="AV52" s="131"/>
      <c r="AW52" s="131"/>
      <c r="AX52" s="131"/>
      <c r="AY52" s="131"/>
      <c r="AZ52" s="131"/>
      <c r="BA52" s="132"/>
      <c r="BB52" s="144" t="s">
        <v>6</v>
      </c>
      <c r="BC52" s="131"/>
      <c r="BD52" s="131"/>
      <c r="BE52" s="131"/>
      <c r="BF52" s="131"/>
      <c r="BG52" s="131"/>
      <c r="BH52" s="131"/>
      <c r="BI52" s="131"/>
      <c r="BJ52" s="131"/>
      <c r="BK52" s="131"/>
      <c r="BL52" s="131"/>
      <c r="BM52" s="132"/>
      <c r="BN52" s="144" t="s">
        <v>19</v>
      </c>
      <c r="BO52" s="131"/>
      <c r="BP52" s="131"/>
      <c r="BQ52" s="131"/>
      <c r="BR52" s="131"/>
      <c r="BS52" s="131"/>
      <c r="BT52" s="131"/>
      <c r="BU52" s="131"/>
      <c r="BV52" s="131"/>
      <c r="BW52" s="131"/>
      <c r="BX52" s="131"/>
      <c r="BY52" s="131"/>
      <c r="BZ52" s="131"/>
      <c r="CA52" s="131"/>
      <c r="CB52" s="132"/>
    </row>
    <row r="53" spans="1:80" ht="12.75" customHeight="1">
      <c r="A53" s="151" t="s">
        <v>8</v>
      </c>
      <c r="B53" s="81"/>
      <c r="C53" s="81"/>
      <c r="D53" s="152"/>
      <c r="E53" s="15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152"/>
      <c r="AN53" s="151" t="s">
        <v>20</v>
      </c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152"/>
      <c r="BB53" s="151" t="s">
        <v>21</v>
      </c>
      <c r="BC53" s="81"/>
      <c r="BD53" s="81"/>
      <c r="BE53" s="81"/>
      <c r="BF53" s="81"/>
      <c r="BG53" s="81"/>
      <c r="BH53" s="81"/>
      <c r="BI53" s="81"/>
      <c r="BJ53" s="81"/>
      <c r="BK53" s="81"/>
      <c r="BL53" s="81"/>
      <c r="BM53" s="152"/>
      <c r="BN53" s="151" t="s">
        <v>22</v>
      </c>
      <c r="BO53" s="81"/>
      <c r="BP53" s="81"/>
      <c r="BQ53" s="81"/>
      <c r="BR53" s="81"/>
      <c r="BS53" s="81"/>
      <c r="BT53" s="81"/>
      <c r="BU53" s="81"/>
      <c r="BV53" s="81"/>
      <c r="BW53" s="81"/>
      <c r="BX53" s="81"/>
      <c r="BY53" s="81"/>
      <c r="BZ53" s="81"/>
      <c r="CA53" s="81"/>
      <c r="CB53" s="152"/>
    </row>
    <row r="54" spans="1:80" ht="12.75" customHeight="1">
      <c r="A54" s="151"/>
      <c r="B54" s="81"/>
      <c r="C54" s="81"/>
      <c r="D54" s="152"/>
      <c r="E54" s="15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152"/>
      <c r="AN54" s="15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152"/>
      <c r="BB54" s="151"/>
      <c r="BC54" s="81"/>
      <c r="BD54" s="81"/>
      <c r="BE54" s="81"/>
      <c r="BF54" s="81"/>
      <c r="BG54" s="81"/>
      <c r="BH54" s="81"/>
      <c r="BI54" s="81"/>
      <c r="BJ54" s="81"/>
      <c r="BK54" s="81"/>
      <c r="BL54" s="81"/>
      <c r="BM54" s="152"/>
      <c r="BN54" s="151" t="s">
        <v>23</v>
      </c>
      <c r="BO54" s="81"/>
      <c r="BP54" s="81"/>
      <c r="BQ54" s="81"/>
      <c r="BR54" s="81"/>
      <c r="BS54" s="81"/>
      <c r="BT54" s="81"/>
      <c r="BU54" s="81"/>
      <c r="BV54" s="81"/>
      <c r="BW54" s="81"/>
      <c r="BX54" s="81"/>
      <c r="BY54" s="81"/>
      <c r="BZ54" s="81"/>
      <c r="CA54" s="81"/>
      <c r="CB54" s="152"/>
    </row>
    <row r="55" spans="1:80" ht="12.75" customHeight="1">
      <c r="A55" s="70">
        <v>1</v>
      </c>
      <c r="B55" s="55"/>
      <c r="C55" s="55"/>
      <c r="D55" s="56"/>
      <c r="E55" s="70">
        <v>2</v>
      </c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6"/>
      <c r="AN55" s="70">
        <v>3</v>
      </c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6"/>
      <c r="BB55" s="70">
        <v>4</v>
      </c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6"/>
      <c r="BN55" s="70">
        <v>5</v>
      </c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6"/>
    </row>
    <row r="56" spans="1:80" ht="12.75" customHeight="1">
      <c r="A56" s="147"/>
      <c r="B56" s="83"/>
      <c r="C56" s="83"/>
      <c r="D56" s="146"/>
      <c r="E56" s="147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146"/>
      <c r="AN56" s="145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146"/>
      <c r="BB56" s="54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6"/>
      <c r="BN56" s="145"/>
      <c r="BO56" s="83"/>
      <c r="BP56" s="83"/>
      <c r="BQ56" s="83"/>
      <c r="BR56" s="83"/>
      <c r="BS56" s="83"/>
      <c r="BT56" s="83"/>
      <c r="BU56" s="83"/>
      <c r="BV56" s="83"/>
      <c r="BW56" s="83"/>
      <c r="BX56" s="83"/>
      <c r="BY56" s="83"/>
      <c r="BZ56" s="83"/>
      <c r="CA56" s="83"/>
      <c r="CB56" s="146"/>
    </row>
    <row r="57" spans="1:80" ht="12.75" customHeight="1">
      <c r="A57" s="147"/>
      <c r="B57" s="83"/>
      <c r="C57" s="83"/>
      <c r="D57" s="146"/>
      <c r="E57" s="54" t="s">
        <v>24</v>
      </c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6"/>
      <c r="AN57" s="149" t="s">
        <v>25</v>
      </c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146"/>
      <c r="BB57" s="92" t="s">
        <v>25</v>
      </c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6"/>
      <c r="BN57" s="145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146"/>
    </row>
    <row r="58" spans="1:80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</row>
    <row r="59" spans="1:80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</row>
    <row r="60" spans="1:80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</row>
    <row r="61" spans="1:80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</row>
    <row r="62" spans="1:80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</row>
    <row r="63" spans="1:80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</row>
    <row r="64" spans="1:80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</row>
    <row r="65" spans="1:80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</row>
    <row r="66" spans="1:80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</row>
    <row r="67" spans="1:80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</row>
    <row r="68" spans="1:80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</row>
    <row r="69" spans="1:80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</row>
    <row r="70" spans="1:8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</row>
    <row r="71" spans="1:80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</row>
    <row r="72" spans="1:80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</row>
    <row r="73" spans="1:80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</row>
    <row r="74" spans="1:80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</row>
    <row r="75" spans="1:80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</row>
    <row r="76" spans="1:80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</row>
    <row r="77" spans="1:80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</row>
    <row r="78" spans="1:80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</row>
    <row r="79" spans="1:80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</row>
    <row r="80" spans="1: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</row>
    <row r="81" spans="1:80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</row>
    <row r="82" spans="1:80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</row>
    <row r="83" spans="1:80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</row>
    <row r="84" spans="1:80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</row>
    <row r="85" spans="1:80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</row>
    <row r="86" spans="1:80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</row>
    <row r="87" spans="1:80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</row>
    <row r="88" spans="1:80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</row>
    <row r="89" spans="1:80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</row>
    <row r="90" spans="1:8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</row>
    <row r="91" spans="1:80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</row>
    <row r="92" spans="1:80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</row>
    <row r="93" spans="1:80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</row>
    <row r="94" spans="1:80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</row>
    <row r="95" spans="1:80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</row>
    <row r="96" spans="1:80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</row>
    <row r="97" spans="1:80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</row>
    <row r="98" spans="1:80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</row>
    <row r="99" spans="1:80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</row>
    <row r="100" spans="1:8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</row>
    <row r="101" spans="1:80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</row>
    <row r="102" spans="1:80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</row>
    <row r="103" spans="1:80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</row>
    <row r="104" spans="1:80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</row>
    <row r="105" spans="1:80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</row>
    <row r="106" spans="1:80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</row>
    <row r="107" spans="1:80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</row>
    <row r="108" spans="1:80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</row>
    <row r="109" spans="1:80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</row>
    <row r="110" spans="1:8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</row>
    <row r="111" spans="1:80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</row>
    <row r="112" spans="1:80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</row>
    <row r="113" spans="1:80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</row>
    <row r="114" spans="1:80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</row>
    <row r="115" spans="1:80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</row>
    <row r="116" spans="1:80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</row>
    <row r="117" spans="1:80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</row>
    <row r="118" spans="1:80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</row>
    <row r="119" spans="1:80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</row>
    <row r="120" spans="1:8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</row>
    <row r="121" spans="1:80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</row>
    <row r="122" spans="1:80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</row>
    <row r="123" spans="1:80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</row>
    <row r="124" spans="1:80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</row>
    <row r="125" spans="1:80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</row>
    <row r="126" spans="1:80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</row>
    <row r="127" spans="1:80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</row>
    <row r="128" spans="1:80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</row>
    <row r="129" spans="1:80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</row>
    <row r="130" spans="1:8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</row>
    <row r="131" spans="1:80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</row>
    <row r="132" spans="1:80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</row>
    <row r="133" spans="1:80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</row>
    <row r="134" spans="1:80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</row>
    <row r="135" spans="1:80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</row>
    <row r="136" spans="1:80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</row>
    <row r="137" spans="1:80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</row>
    <row r="138" spans="1:80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</row>
    <row r="139" spans="1:80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</row>
    <row r="140" spans="1:8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</row>
    <row r="141" spans="1:80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</row>
    <row r="142" spans="1:80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</row>
    <row r="143" spans="1:80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</row>
    <row r="144" spans="1:80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</row>
    <row r="145" spans="1:80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</row>
    <row r="146" spans="1:80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</row>
    <row r="147" spans="1:80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</row>
    <row r="148" spans="1:80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</row>
    <row r="149" spans="1:80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</row>
    <row r="150" spans="1:8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</row>
    <row r="151" spans="1:80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</row>
    <row r="152" spans="1:80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</row>
    <row r="153" spans="1:80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</row>
    <row r="154" spans="1:80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</row>
    <row r="155" spans="1:80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</row>
    <row r="156" spans="1:80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</row>
    <row r="157" spans="1:80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</row>
    <row r="158" spans="1:80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</row>
    <row r="159" spans="1:80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</row>
    <row r="160" spans="1:8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</row>
    <row r="161" spans="1:80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</row>
    <row r="162" spans="1:80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</row>
    <row r="163" spans="1:80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</row>
    <row r="164" spans="1:80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</row>
    <row r="165" spans="1:80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</row>
    <row r="166" spans="1:80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</row>
    <row r="167" spans="1:80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</row>
    <row r="168" spans="1:80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</row>
    <row r="169" spans="1:80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</row>
    <row r="170" spans="1:8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</row>
    <row r="171" spans="1:80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</row>
    <row r="172" spans="1:80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</row>
    <row r="173" spans="1:80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</row>
    <row r="174" spans="1:80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</row>
    <row r="175" spans="1:80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</row>
    <row r="176" spans="1:80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</row>
    <row r="177" spans="1:80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</row>
    <row r="178" spans="1:80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</row>
    <row r="179" spans="1:80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</row>
    <row r="180" spans="1: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</row>
    <row r="181" spans="1:80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</row>
    <row r="182" spans="1:80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</row>
    <row r="183" spans="1:80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</row>
    <row r="184" spans="1:80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</row>
    <row r="185" spans="1:80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</row>
    <row r="186" spans="1:80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</row>
    <row r="187" spans="1:80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</row>
    <row r="188" spans="1:80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</row>
    <row r="189" spans="1:80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</row>
    <row r="190" spans="1:8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</row>
    <row r="191" spans="1:80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</row>
    <row r="192" spans="1:80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</row>
    <row r="193" spans="1:80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</row>
    <row r="194" spans="1:80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</row>
    <row r="195" spans="1:80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</row>
    <row r="196" spans="1:80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</row>
    <row r="197" spans="1:80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</row>
    <row r="198" spans="1:80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</row>
    <row r="199" spans="1:80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</row>
    <row r="200" spans="1:8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</row>
    <row r="201" spans="1:80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</row>
    <row r="202" spans="1:80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</row>
    <row r="203" spans="1:80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</row>
    <row r="204" spans="1:80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</row>
    <row r="205" spans="1:80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</row>
    <row r="206" spans="1:80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</row>
    <row r="207" spans="1:80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</row>
    <row r="208" spans="1:80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</row>
    <row r="209" spans="1:80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</row>
    <row r="210" spans="1:8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</row>
    <row r="211" spans="1:80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</row>
    <row r="212" spans="1:80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</row>
    <row r="213" spans="1:80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</row>
    <row r="214" spans="1:80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</row>
    <row r="215" spans="1:80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</row>
    <row r="216" spans="1:80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</row>
    <row r="217" spans="1:80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</row>
    <row r="218" spans="1:80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</row>
    <row r="219" spans="1:80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</row>
    <row r="220" spans="1:8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</row>
    <row r="221" spans="1:80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</row>
    <row r="222" spans="1:80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</row>
    <row r="223" spans="1:80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</row>
    <row r="224" spans="1:80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</row>
    <row r="225" spans="1:80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</row>
    <row r="226" spans="1:80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</row>
    <row r="227" spans="1:80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</row>
    <row r="228" spans="1:80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</row>
    <row r="229" spans="1:80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</row>
    <row r="230" spans="1:80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</row>
    <row r="231" spans="1:80" ht="12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</row>
    <row r="232" spans="1:80" ht="12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</row>
    <row r="233" spans="1:80" ht="12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</row>
    <row r="234" spans="1:80" ht="12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</row>
    <row r="235" spans="1:80" ht="12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</row>
    <row r="236" spans="1:80" ht="12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</row>
    <row r="237" spans="1:80" ht="12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</row>
    <row r="238" spans="1:80" ht="12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</row>
    <row r="239" spans="1:80" ht="12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</row>
    <row r="240" spans="1:80" ht="12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</row>
    <row r="241" spans="1:80" ht="12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</row>
    <row r="242" spans="1:80" ht="12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</row>
    <row r="243" spans="1:80" ht="12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</row>
    <row r="244" spans="1:80" ht="12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</row>
    <row r="245" spans="1:80" ht="12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</row>
    <row r="246" spans="1:80" ht="12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</row>
    <row r="247" spans="1:80" ht="12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</row>
    <row r="248" spans="1:80" ht="12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</row>
    <row r="249" spans="1:80" ht="12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</row>
    <row r="250" spans="1:80" ht="12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</row>
    <row r="251" spans="1:80" ht="12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</row>
    <row r="252" spans="1:80" ht="12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</row>
    <row r="253" spans="1:80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</row>
    <row r="254" spans="1:80" ht="12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</row>
    <row r="255" spans="1:80" ht="12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</row>
    <row r="256" spans="1:80" ht="12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</row>
    <row r="257" spans="1:80" ht="12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</row>
    <row r="258" spans="1:80" ht="12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</row>
    <row r="259" spans="1:80" ht="12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</row>
    <row r="260" spans="1:80" ht="12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</row>
    <row r="261" spans="1:80" ht="12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</row>
    <row r="262" spans="1:80" ht="12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</row>
    <row r="263" spans="1:80" ht="12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</row>
    <row r="264" spans="1:80" ht="12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</row>
    <row r="265" spans="1:80" ht="12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</row>
    <row r="266" spans="1:80" ht="12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</row>
    <row r="267" spans="1:80" ht="12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</row>
    <row r="268" spans="1:80" ht="12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</row>
    <row r="269" spans="1:80" ht="12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</row>
    <row r="270" spans="1:80" ht="12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</row>
    <row r="271" spans="1:80" ht="12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</row>
    <row r="272" spans="1:80" ht="12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</row>
    <row r="273" spans="1:80" ht="12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</row>
    <row r="274" spans="1:80" ht="12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</row>
    <row r="275" spans="1:80" ht="12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</row>
    <row r="276" spans="1:80" ht="12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</row>
    <row r="277" spans="1:80" ht="12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</row>
    <row r="278" spans="1:80" ht="12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</row>
    <row r="279" spans="1:80" ht="12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</row>
    <row r="280" spans="1:80" ht="12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</row>
    <row r="281" spans="1:80" ht="12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</row>
    <row r="282" spans="1:80" ht="12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</row>
    <row r="283" spans="1:80" ht="12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</row>
    <row r="284" spans="1:80" ht="12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</row>
    <row r="285" spans="1:80" ht="12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</row>
    <row r="286" spans="1:80" ht="12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</row>
    <row r="287" spans="1:80" ht="12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</row>
    <row r="288" spans="1:80" ht="12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</row>
    <row r="289" spans="1:80" ht="12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</row>
    <row r="290" spans="1:80" ht="12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</row>
    <row r="291" spans="1:80" ht="12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</row>
    <row r="292" spans="1:80" ht="12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</row>
    <row r="293" spans="1:80" ht="12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</row>
    <row r="294" spans="1:80" ht="12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</row>
    <row r="295" spans="1:80" ht="12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</row>
    <row r="296" spans="1:80" ht="12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</row>
    <row r="297" spans="1:80" ht="12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</row>
    <row r="298" spans="1:80" ht="12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</row>
    <row r="299" spans="1:80" ht="12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</row>
    <row r="300" spans="1:80" ht="12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</row>
    <row r="301" spans="1:80" ht="12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</row>
    <row r="302" spans="1:80" ht="12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</row>
    <row r="303" spans="1:80" ht="12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</row>
    <row r="304" spans="1:80" ht="12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</row>
    <row r="305" spans="1:80" ht="12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</row>
    <row r="306" spans="1:80" ht="12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</row>
    <row r="307" spans="1:80" ht="12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</row>
    <row r="308" spans="1:80" ht="12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</row>
    <row r="309" spans="1:80" ht="12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</row>
    <row r="310" spans="1:80" ht="12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</row>
    <row r="311" spans="1:80" ht="12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</row>
    <row r="312" spans="1:80" ht="12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</row>
    <row r="313" spans="1:80" ht="12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</row>
    <row r="314" spans="1:80" ht="12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</row>
    <row r="315" spans="1:80" ht="12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</row>
    <row r="316" spans="1:80" ht="12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</row>
    <row r="317" spans="1:80" ht="12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</row>
    <row r="318" spans="1:80" ht="12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</row>
    <row r="319" spans="1:80" ht="12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</row>
    <row r="320" spans="1:80" ht="12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</row>
    <row r="321" spans="1:80" ht="12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</row>
    <row r="322" spans="1:80" ht="12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</row>
    <row r="323" spans="1:80" ht="12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</row>
    <row r="324" spans="1:80" ht="12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</row>
    <row r="325" spans="1:80" ht="12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</row>
    <row r="326" spans="1:80" ht="12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</row>
    <row r="327" spans="1:80" ht="12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</row>
    <row r="328" spans="1:80" ht="12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</row>
    <row r="329" spans="1:80" ht="12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</row>
    <row r="330" spans="1:80" ht="12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</row>
    <row r="331" spans="1:80" ht="12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</row>
    <row r="332" spans="1:80" ht="12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</row>
    <row r="333" spans="1:80" ht="12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</row>
    <row r="334" spans="1:80" ht="12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</row>
    <row r="335" spans="1:80" ht="12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</row>
    <row r="336" spans="1:80" ht="12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</row>
    <row r="337" spans="1:80" ht="12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</row>
    <row r="338" spans="1:80" ht="12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</row>
    <row r="339" spans="1:80" ht="12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</row>
    <row r="340" spans="1:80" ht="12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</row>
    <row r="341" spans="1:80" ht="12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</row>
    <row r="342" spans="1:80" ht="12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</row>
    <row r="343" spans="1:80" ht="12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</row>
    <row r="344" spans="1:80" ht="12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</row>
    <row r="345" spans="1:80" ht="12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</row>
    <row r="346" spans="1:80" ht="12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</row>
    <row r="347" spans="1:80" ht="12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</row>
    <row r="348" spans="1:80" ht="12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</row>
    <row r="349" spans="1:80" ht="12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</row>
    <row r="350" spans="1:80" ht="12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</row>
    <row r="351" spans="1:80" ht="12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</row>
    <row r="352" spans="1:80" ht="12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</row>
    <row r="353" spans="1:80" ht="12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</row>
    <row r="354" spans="1:80" ht="12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</row>
    <row r="355" spans="1:80" ht="12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</row>
    <row r="356" spans="1:80" ht="12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</row>
    <row r="357" spans="1:80" ht="12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</row>
    <row r="358" spans="1:80" ht="12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</row>
    <row r="359" spans="1:80" ht="12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</row>
    <row r="360" spans="1:80" ht="12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</row>
    <row r="361" spans="1:80" ht="12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</row>
    <row r="362" spans="1:80" ht="12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</row>
    <row r="363" spans="1:80" ht="12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</row>
    <row r="364" spans="1:80" ht="12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</row>
    <row r="365" spans="1:80" ht="12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</row>
    <row r="366" spans="1:80" ht="12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</row>
    <row r="367" spans="1:80" ht="12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</row>
    <row r="368" spans="1:80" ht="12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</row>
    <row r="369" spans="1:80" ht="12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</row>
    <row r="370" spans="1:80" ht="12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</row>
    <row r="371" spans="1:80" ht="12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</row>
    <row r="372" spans="1:80" ht="12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</row>
    <row r="373" spans="1:80" ht="12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</row>
    <row r="374" spans="1:80" ht="12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</row>
    <row r="375" spans="1:80" ht="12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</row>
    <row r="376" spans="1:80" ht="12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</row>
    <row r="377" spans="1:80" ht="12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</row>
    <row r="378" spans="1:80" ht="12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</row>
    <row r="379" spans="1:80" ht="12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</row>
    <row r="380" spans="1:80" ht="12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</row>
    <row r="381" spans="1:80" ht="12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</row>
    <row r="382" spans="1:80" ht="12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</row>
    <row r="383" spans="1:80" ht="12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</row>
    <row r="384" spans="1:80" ht="12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</row>
    <row r="385" spans="1:80" ht="12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</row>
    <row r="386" spans="1:80" ht="12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</row>
    <row r="387" spans="1:80" ht="12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</row>
    <row r="388" spans="1:80" ht="12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</row>
    <row r="389" spans="1:80" ht="12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</row>
    <row r="390" spans="1:80" ht="12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</row>
    <row r="391" spans="1:80" ht="12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</row>
    <row r="392" spans="1:80" ht="12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</row>
    <row r="393" spans="1:80" ht="12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</row>
    <row r="394" spans="1:80" ht="12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</row>
    <row r="395" spans="1:80" ht="12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</row>
    <row r="396" spans="1:80" ht="12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</row>
    <row r="397" spans="1:80" ht="12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</row>
    <row r="398" spans="1:80" ht="12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</row>
    <row r="399" spans="1:80" ht="12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</row>
    <row r="400" spans="1:80" ht="12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</row>
    <row r="401" spans="1:80" ht="12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</row>
    <row r="402" spans="1:80" ht="12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</row>
    <row r="403" spans="1:80" ht="12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</row>
    <row r="404" spans="1:80" ht="12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</row>
    <row r="405" spans="1:80" ht="12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</row>
    <row r="406" spans="1:80" ht="12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</row>
    <row r="407" spans="1:80" ht="12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</row>
    <row r="408" spans="1:80" ht="12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</row>
    <row r="409" spans="1:80" ht="12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</row>
    <row r="410" spans="1:80" ht="12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</row>
    <row r="411" spans="1:80" ht="12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</row>
    <row r="412" spans="1:80" ht="12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</row>
    <row r="413" spans="1:80" ht="12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</row>
    <row r="414" spans="1:80" ht="12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</row>
    <row r="415" spans="1:80" ht="12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</row>
    <row r="416" spans="1:80" ht="12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</row>
    <row r="417" spans="1:80" ht="12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</row>
    <row r="418" spans="1:80" ht="12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</row>
    <row r="419" spans="1:80" ht="12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</row>
    <row r="420" spans="1:80" ht="12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</row>
    <row r="421" spans="1:80" ht="12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</row>
    <row r="422" spans="1:80" ht="12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</row>
    <row r="423" spans="1:80" ht="12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</row>
    <row r="424" spans="1:80" ht="12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</row>
    <row r="425" spans="1:80" ht="12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</row>
    <row r="426" spans="1:80" ht="12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</row>
    <row r="427" spans="1:80" ht="12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</row>
    <row r="428" spans="1:80" ht="12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</row>
    <row r="429" spans="1:80" ht="12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</row>
    <row r="430" spans="1:80" ht="12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</row>
    <row r="431" spans="1:80" ht="12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</row>
    <row r="432" spans="1:80" ht="12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</row>
    <row r="433" spans="1:80" ht="12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</row>
    <row r="434" spans="1:80" ht="12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</row>
    <row r="435" spans="1:80" ht="12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</row>
    <row r="436" spans="1:80" ht="12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</row>
    <row r="437" spans="1:80" ht="12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</row>
    <row r="438" spans="1:80" ht="12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</row>
    <row r="439" spans="1:80" ht="12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</row>
    <row r="440" spans="1:80" ht="12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</row>
    <row r="441" spans="1:80" ht="12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</row>
    <row r="442" spans="1:80" ht="12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</row>
    <row r="443" spans="1:80" ht="12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</row>
    <row r="444" spans="1:80" ht="12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</row>
    <row r="445" spans="1:80" ht="12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</row>
    <row r="446" spans="1:80" ht="12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</row>
    <row r="447" spans="1:80" ht="12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</row>
    <row r="448" spans="1:80" ht="12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</row>
    <row r="449" spans="1:80" ht="12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</row>
    <row r="450" spans="1:80" ht="12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</row>
    <row r="451" spans="1:80" ht="12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</row>
    <row r="452" spans="1:80" ht="12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</row>
    <row r="453" spans="1:80" ht="12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</row>
    <row r="454" spans="1:80" ht="12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</row>
    <row r="455" spans="1:80" ht="12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</row>
    <row r="456" spans="1:80" ht="12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</row>
    <row r="457" spans="1:80" ht="12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</row>
    <row r="458" spans="1:80" ht="12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</row>
    <row r="459" spans="1:80" ht="12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</row>
    <row r="460" spans="1:80" ht="12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</row>
    <row r="461" spans="1:80" ht="12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</row>
    <row r="462" spans="1:80" ht="12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</row>
    <row r="463" spans="1:80" ht="12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</row>
    <row r="464" spans="1:80" ht="12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</row>
    <row r="465" spans="1:80" ht="12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</row>
    <row r="466" spans="1:80" ht="12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</row>
    <row r="467" spans="1:80" ht="12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</row>
    <row r="468" spans="1:80" ht="12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</row>
    <row r="469" spans="1:80" ht="12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</row>
    <row r="470" spans="1:80" ht="12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</row>
    <row r="471" spans="1:80" ht="12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</row>
    <row r="472" spans="1:80" ht="12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</row>
    <row r="473" spans="1:80" ht="12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</row>
    <row r="474" spans="1:80" ht="12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</row>
    <row r="475" spans="1:80" ht="12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</row>
    <row r="476" spans="1:80" ht="12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</row>
    <row r="477" spans="1:80" ht="12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</row>
    <row r="478" spans="1:80" ht="12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</row>
    <row r="479" spans="1:80" ht="12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</row>
    <row r="480" spans="1:80" ht="12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</row>
    <row r="481" spans="1:80" ht="12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</row>
    <row r="482" spans="1:80" ht="12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</row>
    <row r="483" spans="1:80" ht="12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</row>
    <row r="484" spans="1:80" ht="12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</row>
    <row r="485" spans="1:80" ht="12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</row>
    <row r="486" spans="1:80" ht="12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</row>
    <row r="487" spans="1:80" ht="12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</row>
    <row r="488" spans="1:80" ht="12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</row>
    <row r="489" spans="1:80" ht="12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</row>
    <row r="490" spans="1:80" ht="12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</row>
    <row r="491" spans="1:80" ht="12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</row>
    <row r="492" spans="1:80" ht="12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</row>
    <row r="493" spans="1:80" ht="12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</row>
    <row r="494" spans="1:80" ht="12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</row>
    <row r="495" spans="1:80" ht="12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</row>
    <row r="496" spans="1:80" ht="12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</row>
    <row r="497" spans="1:80" ht="12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</row>
    <row r="498" spans="1:80" ht="12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</row>
    <row r="499" spans="1:80" ht="12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</row>
    <row r="500" spans="1:80" ht="12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</row>
    <row r="501" spans="1:80" ht="12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</row>
    <row r="502" spans="1:80" ht="12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</row>
    <row r="503" spans="1:80" ht="12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</row>
    <row r="504" spans="1:80" ht="12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</row>
    <row r="505" spans="1:80" ht="12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</row>
    <row r="506" spans="1:80" ht="12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</row>
    <row r="507" spans="1:80" ht="12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</row>
    <row r="508" spans="1:80" ht="12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</row>
    <row r="509" spans="1:80" ht="12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</row>
    <row r="510" spans="1:80" ht="12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</row>
    <row r="511" spans="1:80" ht="12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</row>
    <row r="512" spans="1:80" ht="12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</row>
    <row r="513" spans="1:80" ht="12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</row>
    <row r="514" spans="1:80" ht="12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</row>
    <row r="515" spans="1:80" ht="12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</row>
    <row r="516" spans="1:80" ht="12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</row>
    <row r="517" spans="1:80" ht="12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</row>
    <row r="518" spans="1:80" ht="12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</row>
    <row r="519" spans="1:80" ht="12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</row>
    <row r="520" spans="1:80" ht="12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</row>
    <row r="521" spans="1:80" ht="12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</row>
    <row r="522" spans="1:80" ht="12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</row>
    <row r="523" spans="1:80" ht="12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</row>
    <row r="524" spans="1:80" ht="12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</row>
    <row r="525" spans="1:80" ht="12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</row>
    <row r="526" spans="1:80" ht="12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</row>
    <row r="527" spans="1:80" ht="12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</row>
    <row r="528" spans="1:80" ht="12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</row>
    <row r="529" spans="1:80" ht="12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</row>
    <row r="530" spans="1:80" ht="12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</row>
    <row r="531" spans="1:80" ht="12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</row>
    <row r="532" spans="1:80" ht="12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</row>
    <row r="533" spans="1:80" ht="12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</row>
    <row r="534" spans="1:80" ht="12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</row>
    <row r="535" spans="1:80" ht="12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</row>
    <row r="536" spans="1:80" ht="12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</row>
    <row r="537" spans="1:80" ht="12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</row>
    <row r="538" spans="1:80" ht="12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</row>
    <row r="539" spans="1:80" ht="12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</row>
    <row r="540" spans="1:80" ht="12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</row>
    <row r="541" spans="1:80" ht="12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</row>
    <row r="542" spans="1:80" ht="12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</row>
    <row r="543" spans="1:80" ht="12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</row>
    <row r="544" spans="1:80" ht="12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</row>
    <row r="545" spans="1:80" ht="12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</row>
    <row r="546" spans="1:80" ht="12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</row>
    <row r="547" spans="1:80" ht="12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</row>
    <row r="548" spans="1:80" ht="12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</row>
    <row r="549" spans="1:80" ht="12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</row>
    <row r="550" spans="1:80" ht="12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</row>
    <row r="551" spans="1:80" ht="12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</row>
    <row r="552" spans="1:80" ht="12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</row>
    <row r="553" spans="1:80" ht="12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</row>
    <row r="554" spans="1:80" ht="12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</row>
    <row r="555" spans="1:80" ht="12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</row>
    <row r="556" spans="1:80" ht="12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</row>
    <row r="557" spans="1:80" ht="12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</row>
    <row r="558" spans="1:80" ht="12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</row>
    <row r="559" spans="1:80" ht="12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</row>
    <row r="560" spans="1:80" ht="12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</row>
    <row r="561" spans="1:80" ht="12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</row>
    <row r="562" spans="1:80" ht="12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</row>
    <row r="563" spans="1:80" ht="12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</row>
    <row r="564" spans="1:80" ht="12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</row>
    <row r="565" spans="1:80" ht="12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</row>
    <row r="566" spans="1:80" ht="12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</row>
    <row r="567" spans="1:80" ht="12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</row>
    <row r="568" spans="1:80" ht="12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</row>
    <row r="569" spans="1:80" ht="12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</row>
    <row r="570" spans="1:80" ht="12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</row>
    <row r="571" spans="1:80" ht="12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</row>
    <row r="572" spans="1:80" ht="12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</row>
    <row r="573" spans="1:80" ht="12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</row>
    <row r="574" spans="1:80" ht="12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</row>
    <row r="575" spans="1:80" ht="12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</row>
    <row r="576" spans="1:80" ht="12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</row>
    <row r="577" spans="1:80" ht="12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</row>
    <row r="578" spans="1:80" ht="12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</row>
    <row r="579" spans="1:80" ht="12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</row>
    <row r="580" spans="1:80" ht="12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</row>
    <row r="581" spans="1:80" ht="12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</row>
    <row r="582" spans="1:80" ht="12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</row>
    <row r="583" spans="1:80" ht="12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</row>
    <row r="584" spans="1:80" ht="12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</row>
    <row r="585" spans="1:80" ht="12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</row>
    <row r="586" spans="1:80" ht="12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</row>
    <row r="587" spans="1:80" ht="12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</row>
    <row r="588" spans="1:80" ht="12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</row>
    <row r="589" spans="1:80" ht="12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</row>
    <row r="590" spans="1:80" ht="12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</row>
    <row r="591" spans="1:80" ht="12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</row>
    <row r="592" spans="1:80" ht="12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</row>
    <row r="593" spans="1:80" ht="12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</row>
    <row r="594" spans="1:80" ht="12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</row>
    <row r="595" spans="1:80" ht="12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</row>
    <row r="596" spans="1:80" ht="12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</row>
    <row r="597" spans="1:80" ht="12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</row>
    <row r="598" spans="1:80" ht="12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</row>
    <row r="599" spans="1:80" ht="12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</row>
    <row r="600" spans="1:80" ht="12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</row>
    <row r="601" spans="1:80" ht="12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</row>
    <row r="602" spans="1:80" ht="12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</row>
    <row r="603" spans="1:80" ht="12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</row>
    <row r="604" spans="1:80" ht="12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</row>
    <row r="605" spans="1:80" ht="12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</row>
    <row r="606" spans="1:80" ht="12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</row>
    <row r="607" spans="1:80" ht="12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</row>
    <row r="608" spans="1:80" ht="12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</row>
    <row r="609" spans="1:80" ht="12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</row>
    <row r="610" spans="1:80" ht="12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</row>
    <row r="611" spans="1:80" ht="12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</row>
    <row r="612" spans="1:80" ht="12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</row>
    <row r="613" spans="1:80" ht="12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</row>
    <row r="614" spans="1:80" ht="12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</row>
    <row r="615" spans="1:80" ht="12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</row>
    <row r="616" spans="1:80" ht="12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</row>
    <row r="617" spans="1:80" ht="12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</row>
    <row r="618" spans="1:80" ht="12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</row>
    <row r="619" spans="1:80" ht="12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</row>
    <row r="620" spans="1:80" ht="12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</row>
    <row r="621" spans="1:80" ht="12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</row>
    <row r="622" spans="1:80" ht="12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</row>
    <row r="623" spans="1:80" ht="12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</row>
    <row r="624" spans="1:80" ht="12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</row>
    <row r="625" spans="1:80" ht="12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</row>
    <row r="626" spans="1:80" ht="12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</row>
    <row r="627" spans="1:80" ht="12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</row>
    <row r="628" spans="1:80" ht="12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</row>
    <row r="629" spans="1:80" ht="12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</row>
    <row r="630" spans="1:80" ht="12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</row>
    <row r="631" spans="1:80" ht="12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</row>
    <row r="632" spans="1:80" ht="12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</row>
    <row r="633" spans="1:80" ht="12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</row>
    <row r="634" spans="1:80" ht="12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</row>
    <row r="635" spans="1:80" ht="12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</row>
    <row r="636" spans="1:80" ht="12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</row>
    <row r="637" spans="1:80" ht="12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</row>
    <row r="638" spans="1:80" ht="12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</row>
    <row r="639" spans="1:80" ht="12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</row>
    <row r="640" spans="1:80" ht="12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</row>
    <row r="641" spans="1:80" ht="12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</row>
    <row r="642" spans="1:80" ht="12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</row>
    <row r="643" spans="1:80" ht="12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</row>
    <row r="644" spans="1:80" ht="12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</row>
    <row r="645" spans="1:80" ht="12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</row>
    <row r="646" spans="1:80" ht="12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</row>
    <row r="647" spans="1:80" ht="12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</row>
    <row r="648" spans="1:80" ht="12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</row>
    <row r="649" spans="1:80" ht="12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</row>
    <row r="650" spans="1:80" ht="12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</row>
    <row r="651" spans="1:80" ht="12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</row>
    <row r="652" spans="1:80" ht="12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</row>
    <row r="653" spans="1:80" ht="12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</row>
    <row r="654" spans="1:80" ht="12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</row>
    <row r="655" spans="1:80" ht="12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</row>
    <row r="656" spans="1:80" ht="12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</row>
    <row r="657" spans="1:80" ht="12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</row>
    <row r="658" spans="1:80" ht="12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</row>
    <row r="659" spans="1:80" ht="12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</row>
    <row r="660" spans="1:80" ht="12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</row>
    <row r="661" spans="1:80" ht="12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</row>
    <row r="662" spans="1:80" ht="12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</row>
    <row r="663" spans="1:80" ht="12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</row>
    <row r="664" spans="1:80" ht="12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</row>
    <row r="665" spans="1:80" ht="12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</row>
    <row r="666" spans="1:80" ht="12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</row>
    <row r="667" spans="1:80" ht="12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</row>
    <row r="668" spans="1:80" ht="12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</row>
    <row r="669" spans="1:80" ht="12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</row>
    <row r="670" spans="1:80" ht="12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</row>
    <row r="671" spans="1:80" ht="12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</row>
    <row r="672" spans="1:80" ht="12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</row>
    <row r="673" spans="1:80" ht="12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</row>
    <row r="674" spans="1:80" ht="12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</row>
    <row r="675" spans="1:80" ht="12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</row>
    <row r="676" spans="1:80" ht="12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</row>
    <row r="677" spans="1:80" ht="12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</row>
    <row r="678" spans="1:80" ht="12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</row>
    <row r="679" spans="1:80" ht="12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</row>
    <row r="680" spans="1:80" ht="12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</row>
    <row r="681" spans="1:80" ht="12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</row>
    <row r="682" spans="1:80" ht="12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</row>
    <row r="683" spans="1:80" ht="12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</row>
    <row r="684" spans="1:80" ht="12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</row>
    <row r="685" spans="1:80" ht="12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</row>
    <row r="686" spans="1:80" ht="12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</row>
    <row r="687" spans="1:80" ht="12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</row>
    <row r="688" spans="1:80" ht="12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</row>
    <row r="689" spans="1:80" ht="12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</row>
    <row r="690" spans="1:80" ht="12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</row>
    <row r="691" spans="1:80" ht="12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</row>
    <row r="692" spans="1:80" ht="12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</row>
    <row r="693" spans="1:80" ht="12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</row>
    <row r="694" spans="1:80" ht="12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</row>
    <row r="695" spans="1:80" ht="12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</row>
    <row r="696" spans="1:80" ht="12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</row>
    <row r="697" spans="1:80" ht="12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</row>
    <row r="698" spans="1:80" ht="12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</row>
    <row r="699" spans="1:80" ht="12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</row>
    <row r="700" spans="1:80" ht="12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</row>
    <row r="701" spans="1:80" ht="12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</row>
    <row r="702" spans="1:80" ht="12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</row>
    <row r="703" spans="1:80" ht="12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</row>
    <row r="704" spans="1:80" ht="12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</row>
    <row r="705" spans="1:80" ht="12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</row>
    <row r="706" spans="1:80" ht="12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</row>
    <row r="707" spans="1:80" ht="12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</row>
    <row r="708" spans="1:80" ht="12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</row>
    <row r="709" spans="1:80" ht="12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</row>
    <row r="710" spans="1:80" ht="12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</row>
    <row r="711" spans="1:80" ht="12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</row>
    <row r="712" spans="1:80" ht="12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</row>
    <row r="713" spans="1:80" ht="12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</row>
    <row r="714" spans="1:80" ht="12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</row>
    <row r="715" spans="1:80" ht="12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</row>
    <row r="716" spans="1:80" ht="12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</row>
    <row r="717" spans="1:80" ht="12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</row>
    <row r="718" spans="1:80" ht="12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</row>
    <row r="719" spans="1:80" ht="12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</row>
    <row r="720" spans="1:80" ht="12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</row>
    <row r="721" spans="1:80" ht="12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</row>
    <row r="722" spans="1:80" ht="12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</row>
    <row r="723" spans="1:80" ht="12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</row>
    <row r="724" spans="1:80" ht="12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</row>
    <row r="725" spans="1:80" ht="12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</row>
    <row r="726" spans="1:80" ht="12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</row>
    <row r="727" spans="1:80" ht="12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</row>
    <row r="728" spans="1:80" ht="12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</row>
    <row r="729" spans="1:80" ht="12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</row>
    <row r="730" spans="1:80" ht="12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</row>
    <row r="731" spans="1:80" ht="12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</row>
    <row r="732" spans="1:80" ht="12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</row>
    <row r="733" spans="1:80" ht="12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</row>
    <row r="734" spans="1:80" ht="12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</row>
    <row r="735" spans="1:80" ht="12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</row>
    <row r="736" spans="1:80" ht="12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</row>
    <row r="737" spans="1:80" ht="12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</row>
    <row r="738" spans="1:80" ht="12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</row>
    <row r="739" spans="1:80" ht="12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</row>
    <row r="740" spans="1:80" ht="12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</row>
    <row r="741" spans="1:80" ht="12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</row>
    <row r="742" spans="1:80" ht="12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</row>
    <row r="743" spans="1:80" ht="12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</row>
    <row r="744" spans="1:80" ht="12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</row>
    <row r="745" spans="1:80" ht="12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</row>
    <row r="746" spans="1:80" ht="12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</row>
    <row r="747" spans="1:80" ht="12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</row>
    <row r="748" spans="1:80" ht="12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</row>
    <row r="749" spans="1:80" ht="12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</row>
    <row r="750" spans="1:80" ht="12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</row>
    <row r="751" spans="1:80" ht="12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</row>
    <row r="752" spans="1:80" ht="12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</row>
    <row r="753" spans="1:80" ht="12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</row>
    <row r="754" spans="1:80" ht="12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</row>
    <row r="755" spans="1:80" ht="12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</row>
    <row r="756" spans="1:80" ht="12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</row>
    <row r="757" spans="1:80" ht="12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</row>
    <row r="758" spans="1:80" ht="12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</row>
    <row r="759" spans="1:80" ht="12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</row>
    <row r="760" spans="1:80" ht="12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</row>
    <row r="761" spans="1:80" ht="12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</row>
    <row r="762" spans="1:80" ht="12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</row>
    <row r="763" spans="1:80" ht="12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</row>
    <row r="764" spans="1:80" ht="12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</row>
    <row r="765" spans="1:80" ht="12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</row>
    <row r="766" spans="1:80" ht="12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</row>
    <row r="767" spans="1:80" ht="12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</row>
    <row r="768" spans="1:80" ht="12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</row>
    <row r="769" spans="1:80" ht="12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</row>
    <row r="770" spans="1:80" ht="12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</row>
    <row r="771" spans="1:80" ht="12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</row>
    <row r="772" spans="1:80" ht="12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</row>
    <row r="773" spans="1:80" ht="12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</row>
    <row r="774" spans="1:80" ht="12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</row>
    <row r="775" spans="1:80" ht="12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</row>
    <row r="776" spans="1:80" ht="12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</row>
    <row r="777" spans="1:80" ht="12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</row>
    <row r="778" spans="1:80" ht="12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</row>
    <row r="779" spans="1:80" ht="12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</row>
    <row r="780" spans="1:80" ht="12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</row>
    <row r="781" spans="1:80" ht="12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</row>
    <row r="782" spans="1:80" ht="12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</row>
    <row r="783" spans="1:80" ht="12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</row>
    <row r="784" spans="1:80" ht="12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</row>
    <row r="785" spans="1:80" ht="12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</row>
    <row r="786" spans="1:80" ht="12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</row>
    <row r="787" spans="1:80" ht="12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</row>
    <row r="788" spans="1:80" ht="12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</row>
    <row r="789" spans="1:80" ht="12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</row>
    <row r="790" spans="1:80" ht="12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</row>
    <row r="791" spans="1:80" ht="12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</row>
    <row r="792" spans="1:80" ht="12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</row>
    <row r="793" spans="1:80" ht="12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</row>
    <row r="794" spans="1:80" ht="12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</row>
    <row r="795" spans="1:80" ht="12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</row>
    <row r="796" spans="1:80" ht="12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</row>
    <row r="797" spans="1:80" ht="12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</row>
    <row r="798" spans="1:80" ht="12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</row>
    <row r="799" spans="1:80" ht="12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</row>
    <row r="800" spans="1:80" ht="12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</row>
    <row r="801" spans="1:80" ht="12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</row>
    <row r="802" spans="1:80" ht="12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</row>
    <row r="803" spans="1:80" ht="12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</row>
    <row r="804" spans="1:80" ht="12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</row>
    <row r="805" spans="1:80" ht="12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</row>
    <row r="806" spans="1:80" ht="12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</row>
    <row r="807" spans="1:80" ht="12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</row>
    <row r="808" spans="1:80" ht="12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</row>
    <row r="809" spans="1:80" ht="12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</row>
    <row r="810" spans="1:80" ht="12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</row>
    <row r="811" spans="1:80" ht="12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</row>
    <row r="812" spans="1:80" ht="12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</row>
    <row r="813" spans="1:80" ht="12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</row>
    <row r="814" spans="1:80" ht="12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</row>
    <row r="815" spans="1:80" ht="12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</row>
    <row r="816" spans="1:80" ht="12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</row>
    <row r="817" spans="1:80" ht="12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</row>
    <row r="818" spans="1:80" ht="12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</row>
    <row r="819" spans="1:80" ht="12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</row>
    <row r="820" spans="1:80" ht="12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</row>
    <row r="821" spans="1:80" ht="12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</row>
    <row r="822" spans="1:80" ht="12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</row>
    <row r="823" spans="1:80" ht="12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</row>
    <row r="824" spans="1:80" ht="12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</row>
    <row r="825" spans="1:80" ht="12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</row>
    <row r="826" spans="1:80" ht="12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</row>
    <row r="827" spans="1:80" ht="12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</row>
    <row r="828" spans="1:80" ht="12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</row>
    <row r="829" spans="1:80" ht="12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</row>
    <row r="830" spans="1:80" ht="12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</row>
    <row r="831" spans="1:80" ht="12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</row>
    <row r="832" spans="1:80" ht="12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</row>
    <row r="833" spans="1:80" ht="12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</row>
    <row r="834" spans="1:80" ht="12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</row>
    <row r="835" spans="1:80" ht="12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</row>
    <row r="836" spans="1:80" ht="12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</row>
    <row r="837" spans="1:80" ht="12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</row>
    <row r="838" spans="1:80" ht="12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</row>
    <row r="839" spans="1:80" ht="12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</row>
    <row r="840" spans="1:80" ht="12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</row>
    <row r="841" spans="1:80" ht="12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</row>
    <row r="842" spans="1:80" ht="12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</row>
    <row r="843" spans="1:80" ht="12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</row>
    <row r="844" spans="1:80" ht="12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</row>
    <row r="845" spans="1:80" ht="12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</row>
    <row r="846" spans="1:80" ht="12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</row>
    <row r="847" spans="1:80" ht="12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</row>
    <row r="848" spans="1:80" ht="12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</row>
    <row r="849" spans="1:80" ht="12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</row>
    <row r="850" spans="1:80" ht="12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</row>
    <row r="851" spans="1:80" ht="12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</row>
    <row r="852" spans="1:80" ht="12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</row>
    <row r="853" spans="1:80" ht="12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</row>
    <row r="854" spans="1:80" ht="12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</row>
    <row r="855" spans="1:80" ht="12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</row>
    <row r="856" spans="1:80" ht="12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</row>
    <row r="857" spans="1:80" ht="12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</row>
    <row r="858" spans="1:80" ht="12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</row>
    <row r="859" spans="1:80" ht="12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</row>
    <row r="860" spans="1:80" ht="12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</row>
    <row r="861" spans="1:80" ht="12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</row>
    <row r="862" spans="1:80" ht="12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</row>
    <row r="863" spans="1:80" ht="12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</row>
    <row r="864" spans="1:80" ht="12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</row>
    <row r="865" spans="1:80" ht="12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</row>
    <row r="866" spans="1:80" ht="12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</row>
    <row r="867" spans="1:80" ht="12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</row>
    <row r="868" spans="1:80" ht="12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</row>
    <row r="869" spans="1:80" ht="12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</row>
    <row r="870" spans="1:80" ht="12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</row>
    <row r="871" spans="1:80" ht="12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</row>
    <row r="872" spans="1:80" ht="12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</row>
    <row r="873" spans="1:80" ht="12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</row>
    <row r="874" spans="1:80" ht="12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</row>
    <row r="875" spans="1:80" ht="12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</row>
    <row r="876" spans="1:80" ht="12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</row>
    <row r="877" spans="1:80" ht="12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</row>
    <row r="878" spans="1:80" ht="12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</row>
    <row r="879" spans="1:80" ht="12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</row>
    <row r="880" spans="1:80" ht="12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</row>
    <row r="881" spans="1:80" ht="12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</row>
    <row r="882" spans="1:80" ht="12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</row>
    <row r="883" spans="1:80" ht="12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</row>
    <row r="884" spans="1:80" ht="12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</row>
    <row r="885" spans="1:80" ht="12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</row>
    <row r="886" spans="1:80" ht="12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</row>
    <row r="887" spans="1:80" ht="12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</row>
    <row r="888" spans="1:80" ht="12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</row>
    <row r="889" spans="1:80" ht="12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</row>
    <row r="890" spans="1:80" ht="12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</row>
    <row r="891" spans="1:80" ht="12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</row>
    <row r="892" spans="1:80" ht="12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</row>
    <row r="893" spans="1:80" ht="12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</row>
    <row r="894" spans="1:80" ht="12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</row>
    <row r="895" spans="1:80" ht="12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</row>
    <row r="896" spans="1:80" ht="12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</row>
    <row r="897" spans="1:80" ht="12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</row>
    <row r="898" spans="1:80" ht="12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</row>
    <row r="899" spans="1:80" ht="12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</row>
    <row r="900" spans="1:80" ht="12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</row>
    <row r="901" spans="1:80" ht="12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</row>
    <row r="902" spans="1:80" ht="12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</row>
    <row r="903" spans="1:80" ht="12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</row>
    <row r="904" spans="1:80" ht="12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  <c r="BZ904" s="5"/>
      <c r="CA904" s="5"/>
      <c r="CB904" s="5"/>
    </row>
    <row r="905" spans="1:80" ht="12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</row>
    <row r="906" spans="1:80" ht="12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</row>
    <row r="907" spans="1:80" ht="12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5"/>
      <c r="CB907" s="5"/>
    </row>
    <row r="908" spans="1:80" ht="12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</row>
    <row r="909" spans="1:80" ht="12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5"/>
      <c r="CB909" s="5"/>
    </row>
    <row r="910" spans="1:80" ht="12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</row>
    <row r="911" spans="1:80" ht="12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  <c r="BZ911" s="5"/>
      <c r="CA911" s="5"/>
      <c r="CB911" s="5"/>
    </row>
    <row r="912" spans="1:80" ht="12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  <c r="BY912" s="5"/>
      <c r="BZ912" s="5"/>
      <c r="CA912" s="5"/>
      <c r="CB912" s="5"/>
    </row>
    <row r="913" spans="1:80" ht="12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  <c r="BY913" s="5"/>
      <c r="BZ913" s="5"/>
      <c r="CA913" s="5"/>
      <c r="CB913" s="5"/>
    </row>
    <row r="914" spans="1:80" ht="12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</row>
    <row r="915" spans="1:80" ht="12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  <c r="BZ915" s="5"/>
      <c r="CA915" s="5"/>
      <c r="CB915" s="5"/>
    </row>
    <row r="916" spans="1:80" ht="12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  <c r="BZ916" s="5"/>
      <c r="CA916" s="5"/>
      <c r="CB916" s="5"/>
    </row>
    <row r="917" spans="1:80" ht="12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5"/>
      <c r="CB917" s="5"/>
    </row>
    <row r="918" spans="1:80" ht="12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</row>
    <row r="919" spans="1:80" ht="12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5"/>
      <c r="CB919" s="5"/>
    </row>
    <row r="920" spans="1:80" ht="12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  <c r="BZ920" s="5"/>
      <c r="CA920" s="5"/>
      <c r="CB920" s="5"/>
    </row>
    <row r="921" spans="1:80" ht="12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  <c r="BZ921" s="5"/>
      <c r="CA921" s="5"/>
      <c r="CB921" s="5"/>
    </row>
    <row r="922" spans="1:80" ht="12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</row>
    <row r="923" spans="1:80" ht="12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  <c r="BZ923" s="5"/>
      <c r="CA923" s="5"/>
      <c r="CB923" s="5"/>
    </row>
    <row r="924" spans="1:80" ht="12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/>
      <c r="BY924" s="5"/>
      <c r="BZ924" s="5"/>
      <c r="CA924" s="5"/>
      <c r="CB924" s="5"/>
    </row>
    <row r="925" spans="1:80" ht="12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  <c r="BZ925" s="5"/>
      <c r="CA925" s="5"/>
      <c r="CB925" s="5"/>
    </row>
    <row r="926" spans="1:80" ht="12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</row>
    <row r="927" spans="1:80" ht="12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  <c r="BZ927" s="5"/>
      <c r="CA927" s="5"/>
      <c r="CB927" s="5"/>
    </row>
    <row r="928" spans="1:80" ht="12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  <c r="BY928" s="5"/>
      <c r="BZ928" s="5"/>
      <c r="CA928" s="5"/>
      <c r="CB928" s="5"/>
    </row>
    <row r="929" spans="1:80" ht="12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  <c r="BZ929" s="5"/>
      <c r="CA929" s="5"/>
      <c r="CB929" s="5"/>
    </row>
    <row r="930" spans="1:80" ht="12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</row>
    <row r="931" spans="1:80" ht="12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  <c r="BZ931" s="5"/>
      <c r="CA931" s="5"/>
      <c r="CB931" s="5"/>
    </row>
    <row r="932" spans="1:80" ht="12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/>
      <c r="BY932" s="5"/>
      <c r="BZ932" s="5"/>
      <c r="CA932" s="5"/>
      <c r="CB932" s="5"/>
    </row>
    <row r="933" spans="1:80" ht="12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  <c r="BZ933" s="5"/>
      <c r="CA933" s="5"/>
      <c r="CB933" s="5"/>
    </row>
    <row r="934" spans="1:80" ht="12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</row>
    <row r="935" spans="1:80" ht="12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  <c r="BZ935" s="5"/>
      <c r="CA935" s="5"/>
      <c r="CB935" s="5"/>
    </row>
    <row r="936" spans="1:80" ht="12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  <c r="BZ936" s="5"/>
      <c r="CA936" s="5"/>
      <c r="CB936" s="5"/>
    </row>
    <row r="937" spans="1:80" ht="12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  <c r="BZ937" s="5"/>
      <c r="CA937" s="5"/>
      <c r="CB937" s="5"/>
    </row>
    <row r="938" spans="1:80" ht="12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</row>
    <row r="939" spans="1:80" ht="12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  <c r="BY939" s="5"/>
      <c r="BZ939" s="5"/>
      <c r="CA939" s="5"/>
      <c r="CB939" s="5"/>
    </row>
    <row r="940" spans="1:80" ht="12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  <c r="BW940" s="5"/>
      <c r="BX940" s="5"/>
      <c r="BY940" s="5"/>
      <c r="BZ940" s="5"/>
      <c r="CA940" s="5"/>
      <c r="CB940" s="5"/>
    </row>
    <row r="941" spans="1:80" ht="12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  <c r="BZ941" s="5"/>
      <c r="CA941" s="5"/>
      <c r="CB941" s="5"/>
    </row>
    <row r="942" spans="1:80" ht="12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</row>
    <row r="943" spans="1:80" ht="12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/>
      <c r="CA943" s="5"/>
      <c r="CB943" s="5"/>
    </row>
    <row r="944" spans="1:80" ht="12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  <c r="BW944" s="5"/>
      <c r="BX944" s="5"/>
      <c r="BY944" s="5"/>
      <c r="BZ944" s="5"/>
      <c r="CA944" s="5"/>
      <c r="CB944" s="5"/>
    </row>
    <row r="945" spans="1:80" ht="12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  <c r="BZ945" s="5"/>
      <c r="CA945" s="5"/>
      <c r="CB945" s="5"/>
    </row>
    <row r="946" spans="1:80" ht="12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</row>
    <row r="947" spans="1:80" ht="12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  <c r="BY947" s="5"/>
      <c r="BZ947" s="5"/>
      <c r="CA947" s="5"/>
      <c r="CB947" s="5"/>
    </row>
    <row r="948" spans="1:80" ht="12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/>
      <c r="BX948" s="5"/>
      <c r="BY948" s="5"/>
      <c r="BZ948" s="5"/>
      <c r="CA948" s="5"/>
      <c r="CB948" s="5"/>
    </row>
    <row r="949" spans="1:80" ht="12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  <c r="BY949" s="5"/>
      <c r="BZ949" s="5"/>
      <c r="CA949" s="5"/>
      <c r="CB949" s="5"/>
    </row>
    <row r="950" spans="1:80" ht="12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</row>
    <row r="951" spans="1:80" ht="12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  <c r="BW951" s="5"/>
      <c r="BX951" s="5"/>
      <c r="BY951" s="5"/>
      <c r="BZ951" s="5"/>
      <c r="CA951" s="5"/>
      <c r="CB951" s="5"/>
    </row>
    <row r="952" spans="1:80" ht="12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/>
      <c r="BZ952" s="5"/>
      <c r="CA952" s="5"/>
      <c r="CB952" s="5"/>
    </row>
    <row r="953" spans="1:80" ht="12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  <c r="BZ953" s="5"/>
      <c r="CA953" s="5"/>
      <c r="CB953" s="5"/>
    </row>
    <row r="954" spans="1:80" ht="12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</row>
    <row r="955" spans="1:80" ht="12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  <c r="BW955" s="5"/>
      <c r="BX955" s="5"/>
      <c r="BY955" s="5"/>
      <c r="BZ955" s="5"/>
      <c r="CA955" s="5"/>
      <c r="CB955" s="5"/>
    </row>
    <row r="956" spans="1:80" ht="12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  <c r="BZ956" s="5"/>
      <c r="CA956" s="5"/>
      <c r="CB956" s="5"/>
    </row>
    <row r="957" spans="1:80" ht="12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  <c r="BW957" s="5"/>
      <c r="BX957" s="5"/>
      <c r="BY957" s="5"/>
      <c r="BZ957" s="5"/>
      <c r="CA957" s="5"/>
      <c r="CB957" s="5"/>
    </row>
    <row r="958" spans="1:80" ht="12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</row>
    <row r="959" spans="1:80" ht="12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/>
      <c r="BX959" s="5"/>
      <c r="BY959" s="5"/>
      <c r="BZ959" s="5"/>
      <c r="CA959" s="5"/>
      <c r="CB959" s="5"/>
    </row>
    <row r="960" spans="1:80" ht="12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  <c r="BY960" s="5"/>
      <c r="BZ960" s="5"/>
      <c r="CA960" s="5"/>
      <c r="CB960" s="5"/>
    </row>
    <row r="961" spans="1:80" ht="12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  <c r="BW961" s="5"/>
      <c r="BX961" s="5"/>
      <c r="BY961" s="5"/>
      <c r="BZ961" s="5"/>
      <c r="CA961" s="5"/>
      <c r="CB961" s="5"/>
    </row>
    <row r="962" spans="1:80" ht="12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</row>
    <row r="963" spans="1:80" ht="12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  <c r="BW963" s="5"/>
      <c r="BX963" s="5"/>
      <c r="BY963" s="5"/>
      <c r="BZ963" s="5"/>
      <c r="CA963" s="5"/>
      <c r="CB963" s="5"/>
    </row>
    <row r="964" spans="1:80" ht="12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/>
      <c r="BX964" s="5"/>
      <c r="BY964" s="5"/>
      <c r="BZ964" s="5"/>
      <c r="CA964" s="5"/>
      <c r="CB964" s="5"/>
    </row>
    <row r="965" spans="1:80" ht="12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/>
      <c r="BW965" s="5"/>
      <c r="BX965" s="5"/>
      <c r="BY965" s="5"/>
      <c r="BZ965" s="5"/>
      <c r="CA965" s="5"/>
      <c r="CB965" s="5"/>
    </row>
    <row r="966" spans="1:80" ht="12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</row>
    <row r="967" spans="1:80" ht="12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  <c r="BW967" s="5"/>
      <c r="BX967" s="5"/>
      <c r="BY967" s="5"/>
      <c r="BZ967" s="5"/>
      <c r="CA967" s="5"/>
      <c r="CB967" s="5"/>
    </row>
    <row r="968" spans="1:80" ht="12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  <c r="BW968" s="5"/>
      <c r="BX968" s="5"/>
      <c r="BY968" s="5"/>
      <c r="BZ968" s="5"/>
      <c r="CA968" s="5"/>
      <c r="CB968" s="5"/>
    </row>
    <row r="969" spans="1:80" ht="12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  <c r="BZ969" s="5"/>
      <c r="CA969" s="5"/>
      <c r="CB969" s="5"/>
    </row>
    <row r="970" spans="1:80" ht="12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</row>
    <row r="971" spans="1:80" ht="12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  <c r="BZ971" s="5"/>
      <c r="CA971" s="5"/>
      <c r="CB971" s="5"/>
    </row>
    <row r="972" spans="1:80" ht="12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  <c r="BW972" s="5"/>
      <c r="BX972" s="5"/>
      <c r="BY972" s="5"/>
      <c r="BZ972" s="5"/>
      <c r="CA972" s="5"/>
      <c r="CB972" s="5"/>
    </row>
    <row r="973" spans="1:80" ht="12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  <c r="BW973" s="5"/>
      <c r="BX973" s="5"/>
      <c r="BY973" s="5"/>
      <c r="BZ973" s="5"/>
      <c r="CA973" s="5"/>
      <c r="CB973" s="5"/>
    </row>
    <row r="974" spans="1:80" ht="12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</row>
    <row r="975" spans="1:80" ht="12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/>
      <c r="BY975" s="5"/>
      <c r="BZ975" s="5"/>
      <c r="CA975" s="5"/>
      <c r="CB975" s="5"/>
    </row>
    <row r="976" spans="1:80" ht="12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  <c r="BW976" s="5"/>
      <c r="BX976" s="5"/>
      <c r="BY976" s="5"/>
      <c r="BZ976" s="5"/>
      <c r="CA976" s="5"/>
      <c r="CB976" s="5"/>
    </row>
    <row r="977" spans="1:80" ht="12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  <c r="BP977" s="5"/>
      <c r="BQ977" s="5"/>
      <c r="BR977" s="5"/>
      <c r="BS977" s="5"/>
      <c r="BT977" s="5"/>
      <c r="BU977" s="5"/>
      <c r="BV977" s="5"/>
      <c r="BW977" s="5"/>
      <c r="BX977" s="5"/>
      <c r="BY977" s="5"/>
      <c r="BZ977" s="5"/>
      <c r="CA977" s="5"/>
      <c r="CB977" s="5"/>
    </row>
    <row r="978" spans="1:80" ht="12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</row>
    <row r="979" spans="1:80" ht="12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  <c r="BS979" s="5"/>
      <c r="BT979" s="5"/>
      <c r="BU979" s="5"/>
      <c r="BV979" s="5"/>
      <c r="BW979" s="5"/>
      <c r="BX979" s="5"/>
      <c r="BY979" s="5"/>
      <c r="BZ979" s="5"/>
      <c r="CA979" s="5"/>
      <c r="CB979" s="5"/>
    </row>
    <row r="980" spans="1:80" ht="12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  <c r="BY980" s="5"/>
      <c r="BZ980" s="5"/>
      <c r="CA980" s="5"/>
      <c r="CB980" s="5"/>
    </row>
    <row r="981" spans="1:80" ht="12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  <c r="BW981" s="5"/>
      <c r="BX981" s="5"/>
      <c r="BY981" s="5"/>
      <c r="BZ981" s="5"/>
      <c r="CA981" s="5"/>
      <c r="CB981" s="5"/>
    </row>
    <row r="982" spans="1:80" ht="12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</row>
    <row r="983" spans="1:80" ht="12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  <c r="BY983" s="5"/>
      <c r="BZ983" s="5"/>
      <c r="CA983" s="5"/>
      <c r="CB983" s="5"/>
    </row>
    <row r="984" spans="1:80" ht="12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/>
      <c r="BY984" s="5"/>
      <c r="BZ984" s="5"/>
      <c r="CA984" s="5"/>
      <c r="CB984" s="5"/>
    </row>
    <row r="985" spans="1:80" ht="12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  <c r="BP985" s="5"/>
      <c r="BQ985" s="5"/>
      <c r="BR985" s="5"/>
      <c r="BS985" s="5"/>
      <c r="BT985" s="5"/>
      <c r="BU985" s="5"/>
      <c r="BV985" s="5"/>
      <c r="BW985" s="5"/>
      <c r="BX985" s="5"/>
      <c r="BY985" s="5"/>
      <c r="BZ985" s="5"/>
      <c r="CA985" s="5"/>
      <c r="CB985" s="5"/>
    </row>
    <row r="986" spans="1:80" ht="12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</row>
    <row r="987" spans="1:80" ht="12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  <c r="BP987" s="5"/>
      <c r="BQ987" s="5"/>
      <c r="BR987" s="5"/>
      <c r="BS987" s="5"/>
      <c r="BT987" s="5"/>
      <c r="BU987" s="5"/>
      <c r="BV987" s="5"/>
      <c r="BW987" s="5"/>
      <c r="BX987" s="5"/>
      <c r="BY987" s="5"/>
      <c r="BZ987" s="5"/>
      <c r="CA987" s="5"/>
      <c r="CB987" s="5"/>
    </row>
    <row r="988" spans="1:80" ht="12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  <c r="BP988" s="5"/>
      <c r="BQ988" s="5"/>
      <c r="BR988" s="5"/>
      <c r="BS988" s="5"/>
      <c r="BT988" s="5"/>
      <c r="BU988" s="5"/>
      <c r="BV988" s="5"/>
      <c r="BW988" s="5"/>
      <c r="BX988" s="5"/>
      <c r="BY988" s="5"/>
      <c r="BZ988" s="5"/>
      <c r="CA988" s="5"/>
      <c r="CB988" s="5"/>
    </row>
    <row r="989" spans="1:80" ht="12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  <c r="BP989" s="5"/>
      <c r="BQ989" s="5"/>
      <c r="BR989" s="5"/>
      <c r="BS989" s="5"/>
      <c r="BT989" s="5"/>
      <c r="BU989" s="5"/>
      <c r="BV989" s="5"/>
      <c r="BW989" s="5"/>
      <c r="BX989" s="5"/>
      <c r="BY989" s="5"/>
      <c r="BZ989" s="5"/>
      <c r="CA989" s="5"/>
      <c r="CB989" s="5"/>
    </row>
    <row r="990" spans="1:80" ht="12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</row>
    <row r="991" spans="1:80" ht="12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  <c r="BP991" s="5"/>
      <c r="BQ991" s="5"/>
      <c r="BR991" s="5"/>
      <c r="BS991" s="5"/>
      <c r="BT991" s="5"/>
      <c r="BU991" s="5"/>
      <c r="BV991" s="5"/>
      <c r="BW991" s="5"/>
      <c r="BX991" s="5"/>
      <c r="BY991" s="5"/>
      <c r="BZ991" s="5"/>
      <c r="CA991" s="5"/>
      <c r="CB991" s="5"/>
    </row>
    <row r="992" spans="1:80" ht="12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  <c r="BN992" s="5"/>
      <c r="BO992" s="5"/>
      <c r="BP992" s="5"/>
      <c r="BQ992" s="5"/>
      <c r="BR992" s="5"/>
      <c r="BS992" s="5"/>
      <c r="BT992" s="5"/>
      <c r="BU992" s="5"/>
      <c r="BV992" s="5"/>
      <c r="BW992" s="5"/>
      <c r="BX992" s="5"/>
      <c r="BY992" s="5"/>
      <c r="BZ992" s="5"/>
      <c r="CA992" s="5"/>
      <c r="CB992" s="5"/>
    </row>
    <row r="993" spans="1:80" ht="12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  <c r="BN993" s="5"/>
      <c r="BO993" s="5"/>
      <c r="BP993" s="5"/>
      <c r="BQ993" s="5"/>
      <c r="BR993" s="5"/>
      <c r="BS993" s="5"/>
      <c r="BT993" s="5"/>
      <c r="BU993" s="5"/>
      <c r="BV993" s="5"/>
      <c r="BW993" s="5"/>
      <c r="BX993" s="5"/>
      <c r="BY993" s="5"/>
      <c r="BZ993" s="5"/>
      <c r="CA993" s="5"/>
      <c r="CB993" s="5"/>
    </row>
    <row r="994" spans="1:80" ht="12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</row>
    <row r="995" spans="1:80" ht="12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  <c r="BP995" s="5"/>
      <c r="BQ995" s="5"/>
      <c r="BR995" s="5"/>
      <c r="BS995" s="5"/>
      <c r="BT995" s="5"/>
      <c r="BU995" s="5"/>
      <c r="BV995" s="5"/>
      <c r="BW995" s="5"/>
      <c r="BX995" s="5"/>
      <c r="BY995" s="5"/>
      <c r="BZ995" s="5"/>
      <c r="CA995" s="5"/>
      <c r="CB995" s="5"/>
    </row>
    <row r="996" spans="1:80" ht="12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  <c r="BP996" s="5"/>
      <c r="BQ996" s="5"/>
      <c r="BR996" s="5"/>
      <c r="BS996" s="5"/>
      <c r="BT996" s="5"/>
      <c r="BU996" s="5"/>
      <c r="BV996" s="5"/>
      <c r="BW996" s="5"/>
      <c r="BX996" s="5"/>
      <c r="BY996" s="5"/>
      <c r="BZ996" s="5"/>
      <c r="CA996" s="5"/>
      <c r="CB996" s="5"/>
    </row>
    <row r="997" spans="1:80" ht="12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  <c r="BN997" s="5"/>
      <c r="BO997" s="5"/>
      <c r="BP997" s="5"/>
      <c r="BQ997" s="5"/>
      <c r="BR997" s="5"/>
      <c r="BS997" s="5"/>
      <c r="BT997" s="5"/>
      <c r="BU997" s="5"/>
      <c r="BV997" s="5"/>
      <c r="BW997" s="5"/>
      <c r="BX997" s="5"/>
      <c r="BY997" s="5"/>
      <c r="BZ997" s="5"/>
      <c r="CA997" s="5"/>
      <c r="CB997" s="5"/>
    </row>
    <row r="998" spans="1:80" ht="12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</row>
    <row r="999" spans="1:80" ht="12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  <c r="BP999" s="5"/>
      <c r="BQ999" s="5"/>
      <c r="BR999" s="5"/>
      <c r="BS999" s="5"/>
      <c r="BT999" s="5"/>
      <c r="BU999" s="5"/>
      <c r="BV999" s="5"/>
      <c r="BW999" s="5"/>
      <c r="BX999" s="5"/>
      <c r="BY999" s="5"/>
      <c r="BZ999" s="5"/>
      <c r="CA999" s="5"/>
      <c r="CB999" s="5"/>
    </row>
    <row r="1000" spans="1:80" ht="12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  <c r="BP1000" s="5"/>
      <c r="BQ1000" s="5"/>
      <c r="BR1000" s="5"/>
      <c r="BS1000" s="5"/>
      <c r="BT1000" s="5"/>
      <c r="BU1000" s="5"/>
      <c r="BV1000" s="5"/>
      <c r="BW1000" s="5"/>
      <c r="BX1000" s="5"/>
      <c r="BY1000" s="5"/>
      <c r="BZ1000" s="5"/>
      <c r="CA1000" s="5"/>
      <c r="CB1000" s="5"/>
    </row>
  </sheetData>
  <mergeCells count="157">
    <mergeCell ref="A52:D52"/>
    <mergeCell ref="E52:AM52"/>
    <mergeCell ref="A21:D21"/>
    <mergeCell ref="A20:D20"/>
    <mergeCell ref="E20:AM20"/>
    <mergeCell ref="AN21:BA21"/>
    <mergeCell ref="AN20:BA20"/>
    <mergeCell ref="BB20:BI20"/>
    <mergeCell ref="BJ21:CB21"/>
    <mergeCell ref="BJ20:CB20"/>
    <mergeCell ref="BB21:BI21"/>
    <mergeCell ref="E21:AM21"/>
    <mergeCell ref="E22:AM22"/>
    <mergeCell ref="A23:D23"/>
    <mergeCell ref="BJ27:CB27"/>
    <mergeCell ref="AN27:BA27"/>
    <mergeCell ref="E28:AM28"/>
    <mergeCell ref="AN28:BA28"/>
    <mergeCell ref="BB28:BI28"/>
    <mergeCell ref="BJ28:CB28"/>
    <mergeCell ref="BB27:BI27"/>
    <mergeCell ref="E29:AM29"/>
    <mergeCell ref="AN29:BA29"/>
    <mergeCell ref="BB29:BI29"/>
    <mergeCell ref="E23:AM23"/>
    <mergeCell ref="E26:AM26"/>
    <mergeCell ref="A25:D25"/>
    <mergeCell ref="BB52:BM52"/>
    <mergeCell ref="A46:CB46"/>
    <mergeCell ref="A55:D55"/>
    <mergeCell ref="A24:D24"/>
    <mergeCell ref="A26:D26"/>
    <mergeCell ref="BB30:BI30"/>
    <mergeCell ref="BJ30:CB30"/>
    <mergeCell ref="AN55:BA55"/>
    <mergeCell ref="AN43:BA43"/>
    <mergeCell ref="AN38:BA38"/>
    <mergeCell ref="AN39:BA39"/>
    <mergeCell ref="AN40:BA40"/>
    <mergeCell ref="BN41:CB41"/>
    <mergeCell ref="BN40:CB40"/>
    <mergeCell ref="E41:AM41"/>
    <mergeCell ref="A42:D42"/>
    <mergeCell ref="E42:AM42"/>
    <mergeCell ref="BN42:CB42"/>
    <mergeCell ref="E25:AM25"/>
    <mergeCell ref="E30:AM30"/>
    <mergeCell ref="E55:AM55"/>
    <mergeCell ref="BB54:BM54"/>
    <mergeCell ref="A53:D53"/>
    <mergeCell ref="E53:AM53"/>
    <mergeCell ref="E43:AM43"/>
    <mergeCell ref="BN55:CB55"/>
    <mergeCell ref="BN52:CB52"/>
    <mergeCell ref="A41:D41"/>
    <mergeCell ref="A54:D54"/>
    <mergeCell ref="E54:AM54"/>
    <mergeCell ref="S48:CB48"/>
    <mergeCell ref="A45:CB45"/>
    <mergeCell ref="BN53:CB53"/>
    <mergeCell ref="AN53:BA53"/>
    <mergeCell ref="AN54:BA54"/>
    <mergeCell ref="AN52:BA52"/>
    <mergeCell ref="AN41:BA41"/>
    <mergeCell ref="BB41:BM41"/>
    <mergeCell ref="BB42:BM42"/>
    <mergeCell ref="AN42:BA42"/>
    <mergeCell ref="A43:D43"/>
    <mergeCell ref="BB53:BM53"/>
    <mergeCell ref="BB55:BM55"/>
    <mergeCell ref="BN54:CB54"/>
    <mergeCell ref="AH50:CB50"/>
    <mergeCell ref="BB57:BM57"/>
    <mergeCell ref="BN57:CB57"/>
    <mergeCell ref="A56:D56"/>
    <mergeCell ref="E56:AM56"/>
    <mergeCell ref="BB56:BM56"/>
    <mergeCell ref="BN56:CB56"/>
    <mergeCell ref="A57:D57"/>
    <mergeCell ref="E57:AM57"/>
    <mergeCell ref="AN57:BA57"/>
    <mergeCell ref="AN56:BA56"/>
    <mergeCell ref="BN12:CB12"/>
    <mergeCell ref="BN9:CB9"/>
    <mergeCell ref="BB9:BM9"/>
    <mergeCell ref="BN10:CB10"/>
    <mergeCell ref="BN11:CB11"/>
    <mergeCell ref="BB11:BM11"/>
    <mergeCell ref="BB10:BM10"/>
    <mergeCell ref="BB12:BM12"/>
    <mergeCell ref="AN26:BA26"/>
    <mergeCell ref="BB26:BI26"/>
    <mergeCell ref="BJ26:CB26"/>
    <mergeCell ref="BJ25:CB25"/>
    <mergeCell ref="AN11:BA11"/>
    <mergeCell ref="AN24:BA24"/>
    <mergeCell ref="AN12:BA12"/>
    <mergeCell ref="BB23:BI23"/>
    <mergeCell ref="AN25:BA25"/>
    <mergeCell ref="BB25:BI25"/>
    <mergeCell ref="AN30:BA30"/>
    <mergeCell ref="BB43:BM43"/>
    <mergeCell ref="BN43:CB43"/>
    <mergeCell ref="A38:D38"/>
    <mergeCell ref="E38:AM38"/>
    <mergeCell ref="AH36:CB36"/>
    <mergeCell ref="A30:D30"/>
    <mergeCell ref="BJ29:CB29"/>
    <mergeCell ref="A27:D27"/>
    <mergeCell ref="A28:D28"/>
    <mergeCell ref="A29:D29"/>
    <mergeCell ref="BN38:CB38"/>
    <mergeCell ref="BB39:BM39"/>
    <mergeCell ref="BN39:CB39"/>
    <mergeCell ref="E39:AM39"/>
    <mergeCell ref="A40:D40"/>
    <mergeCell ref="E40:AM40"/>
    <mergeCell ref="S34:CB34"/>
    <mergeCell ref="A32:CB32"/>
    <mergeCell ref="BB40:BM40"/>
    <mergeCell ref="A39:D39"/>
    <mergeCell ref="BB38:BM38"/>
    <mergeCell ref="A7:D7"/>
    <mergeCell ref="AN7:BA7"/>
    <mergeCell ref="AH5:CB5"/>
    <mergeCell ref="S3:CB3"/>
    <mergeCell ref="A9:D9"/>
    <mergeCell ref="E9:AM9"/>
    <mergeCell ref="AN9:BA9"/>
    <mergeCell ref="BB7:BM7"/>
    <mergeCell ref="BB8:BM8"/>
    <mergeCell ref="A8:D8"/>
    <mergeCell ref="E8:AM8"/>
    <mergeCell ref="A1:CB1"/>
    <mergeCell ref="BN7:CB7"/>
    <mergeCell ref="E24:AM24"/>
    <mergeCell ref="BB24:BI24"/>
    <mergeCell ref="BJ24:CB24"/>
    <mergeCell ref="A22:D22"/>
    <mergeCell ref="BJ23:CB23"/>
    <mergeCell ref="AH18:CB18"/>
    <mergeCell ref="S16:CB16"/>
    <mergeCell ref="A14:CB14"/>
    <mergeCell ref="A12:D12"/>
    <mergeCell ref="E12:AM12"/>
    <mergeCell ref="A11:D11"/>
    <mergeCell ref="E11:AM11"/>
    <mergeCell ref="A10:D10"/>
    <mergeCell ref="E10:AM10"/>
    <mergeCell ref="AN10:BA10"/>
    <mergeCell ref="BB22:BI22"/>
    <mergeCell ref="BJ22:CB22"/>
    <mergeCell ref="AN22:BA22"/>
    <mergeCell ref="AN23:BA23"/>
    <mergeCell ref="AN8:BA8"/>
    <mergeCell ref="BN8:CB8"/>
    <mergeCell ref="E7:AM7"/>
  </mergeCells>
  <pageMargins left="0.70866141732283472" right="0.70866141732283472" top="0.15748031496062992" bottom="0.15748031496062992" header="0" footer="0"/>
  <pageSetup orientation="portrait" r:id="rId1"/>
  <headerFooter>
    <oddHeader>&amp;LПодготовлено с использованием системы ГАРАНТ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66FF"/>
  </sheetPr>
  <dimension ref="A1:CB1000"/>
  <sheetViews>
    <sheetView showGridLines="0" topLeftCell="A25" workbookViewId="0">
      <selection activeCell="BP37" sqref="BP37:CB37"/>
    </sheetView>
  </sheetViews>
  <sheetFormatPr defaultColWidth="14.42578125" defaultRowHeight="15" customHeight="1"/>
  <cols>
    <col min="1" max="80" width="1.140625" customWidth="1"/>
  </cols>
  <sheetData>
    <row r="1" spans="1:80" ht="15.75" customHeight="1">
      <c r="A1" s="80" t="s">
        <v>111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</row>
    <row r="2" spans="1:80" ht="9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</row>
    <row r="3" spans="1:80" ht="15.75" customHeight="1">
      <c r="A3" s="4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74" t="s">
        <v>178</v>
      </c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</row>
    <row r="4" spans="1:80" ht="9.7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</row>
    <row r="5" spans="1:80" ht="15.75" customHeight="1">
      <c r="A5" s="4" t="s">
        <v>13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7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</row>
    <row r="6" spans="1:80" ht="15.75" customHeight="1">
      <c r="A6" s="4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ht="15.75" customHeight="1">
      <c r="A7" s="80" t="s">
        <v>112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</row>
    <row r="8" spans="1:80" ht="12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</row>
    <row r="9" spans="1:80" ht="12.75" customHeight="1">
      <c r="A9" s="144" t="s">
        <v>2</v>
      </c>
      <c r="B9" s="131"/>
      <c r="C9" s="131"/>
      <c r="D9" s="132"/>
      <c r="E9" s="144" t="s">
        <v>4</v>
      </c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2"/>
      <c r="AJ9" s="144" t="s">
        <v>6</v>
      </c>
      <c r="AK9" s="131"/>
      <c r="AL9" s="131"/>
      <c r="AM9" s="131"/>
      <c r="AN9" s="131"/>
      <c r="AO9" s="131"/>
      <c r="AP9" s="131"/>
      <c r="AQ9" s="131"/>
      <c r="AR9" s="131"/>
      <c r="AS9" s="131"/>
      <c r="AT9" s="132"/>
      <c r="AU9" s="144" t="s">
        <v>6</v>
      </c>
      <c r="AV9" s="131"/>
      <c r="AW9" s="131"/>
      <c r="AX9" s="131"/>
      <c r="AY9" s="131"/>
      <c r="AZ9" s="131"/>
      <c r="BA9" s="131"/>
      <c r="BB9" s="131"/>
      <c r="BC9" s="131"/>
      <c r="BD9" s="132"/>
      <c r="BE9" s="144" t="s">
        <v>113</v>
      </c>
      <c r="BF9" s="131"/>
      <c r="BG9" s="131"/>
      <c r="BH9" s="131"/>
      <c r="BI9" s="131"/>
      <c r="BJ9" s="131"/>
      <c r="BK9" s="131"/>
      <c r="BL9" s="131"/>
      <c r="BM9" s="131"/>
      <c r="BN9" s="131"/>
      <c r="BO9" s="132"/>
      <c r="BP9" s="144" t="s">
        <v>7</v>
      </c>
      <c r="BQ9" s="131"/>
      <c r="BR9" s="131"/>
      <c r="BS9" s="131"/>
      <c r="BT9" s="131"/>
      <c r="BU9" s="131"/>
      <c r="BV9" s="131"/>
      <c r="BW9" s="131"/>
      <c r="BX9" s="131"/>
      <c r="BY9" s="131"/>
      <c r="BZ9" s="131"/>
      <c r="CA9" s="131"/>
      <c r="CB9" s="132"/>
    </row>
    <row r="10" spans="1:80" ht="12.75" customHeight="1">
      <c r="A10" s="151" t="s">
        <v>8</v>
      </c>
      <c r="B10" s="81"/>
      <c r="C10" s="81"/>
      <c r="D10" s="152"/>
      <c r="E10" s="15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152"/>
      <c r="AJ10" s="151" t="s">
        <v>114</v>
      </c>
      <c r="AK10" s="81"/>
      <c r="AL10" s="81"/>
      <c r="AM10" s="81"/>
      <c r="AN10" s="81"/>
      <c r="AO10" s="81"/>
      <c r="AP10" s="81"/>
      <c r="AQ10" s="81"/>
      <c r="AR10" s="81"/>
      <c r="AS10" s="81"/>
      <c r="AT10" s="152"/>
      <c r="AU10" s="151" t="s">
        <v>115</v>
      </c>
      <c r="AV10" s="81"/>
      <c r="AW10" s="81"/>
      <c r="AX10" s="81"/>
      <c r="AY10" s="81"/>
      <c r="AZ10" s="81"/>
      <c r="BA10" s="81"/>
      <c r="BB10" s="81"/>
      <c r="BC10" s="81"/>
      <c r="BD10" s="152"/>
      <c r="BE10" s="151" t="s">
        <v>116</v>
      </c>
      <c r="BF10" s="81"/>
      <c r="BG10" s="81"/>
      <c r="BH10" s="81"/>
      <c r="BI10" s="81"/>
      <c r="BJ10" s="81"/>
      <c r="BK10" s="81"/>
      <c r="BL10" s="81"/>
      <c r="BM10" s="81"/>
      <c r="BN10" s="81"/>
      <c r="BO10" s="152"/>
      <c r="BP10" s="151" t="s">
        <v>12</v>
      </c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152"/>
    </row>
    <row r="11" spans="1:80" ht="12.75" customHeight="1">
      <c r="A11" s="151"/>
      <c r="B11" s="81"/>
      <c r="C11" s="81"/>
      <c r="D11" s="152"/>
      <c r="E11" s="15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152"/>
      <c r="AJ11" s="151"/>
      <c r="AK11" s="81"/>
      <c r="AL11" s="81"/>
      <c r="AM11" s="81"/>
      <c r="AN11" s="81"/>
      <c r="AO11" s="81"/>
      <c r="AP11" s="81"/>
      <c r="AQ11" s="81"/>
      <c r="AR11" s="81"/>
      <c r="AS11" s="81"/>
      <c r="AT11" s="152"/>
      <c r="AU11" s="151" t="s">
        <v>117</v>
      </c>
      <c r="AV11" s="81"/>
      <c r="AW11" s="81"/>
      <c r="AX11" s="81"/>
      <c r="AY11" s="81"/>
      <c r="AZ11" s="81"/>
      <c r="BA11" s="81"/>
      <c r="BB11" s="81"/>
      <c r="BC11" s="81"/>
      <c r="BD11" s="152"/>
      <c r="BE11" s="151" t="s">
        <v>16</v>
      </c>
      <c r="BF11" s="81"/>
      <c r="BG11" s="81"/>
      <c r="BH11" s="81"/>
      <c r="BI11" s="81"/>
      <c r="BJ11" s="81"/>
      <c r="BK11" s="81"/>
      <c r="BL11" s="81"/>
      <c r="BM11" s="81"/>
      <c r="BN11" s="81"/>
      <c r="BO11" s="152"/>
      <c r="BP11" s="15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152"/>
    </row>
    <row r="12" spans="1:80" ht="12.75" customHeight="1">
      <c r="A12" s="148"/>
      <c r="B12" s="83"/>
      <c r="C12" s="83"/>
      <c r="D12" s="146"/>
      <c r="E12" s="148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146"/>
      <c r="AJ12" s="148"/>
      <c r="AK12" s="83"/>
      <c r="AL12" s="83"/>
      <c r="AM12" s="83"/>
      <c r="AN12" s="83"/>
      <c r="AO12" s="83"/>
      <c r="AP12" s="83"/>
      <c r="AQ12" s="83"/>
      <c r="AR12" s="83"/>
      <c r="AS12" s="83"/>
      <c r="AT12" s="146"/>
      <c r="AU12" s="148"/>
      <c r="AV12" s="83"/>
      <c r="AW12" s="83"/>
      <c r="AX12" s="83"/>
      <c r="AY12" s="83"/>
      <c r="AZ12" s="83"/>
      <c r="BA12" s="83"/>
      <c r="BB12" s="83"/>
      <c r="BC12" s="83"/>
      <c r="BD12" s="146"/>
      <c r="BE12" s="148"/>
      <c r="BF12" s="83"/>
      <c r="BG12" s="83"/>
      <c r="BH12" s="83"/>
      <c r="BI12" s="83"/>
      <c r="BJ12" s="83"/>
      <c r="BK12" s="83"/>
      <c r="BL12" s="83"/>
      <c r="BM12" s="83"/>
      <c r="BN12" s="83"/>
      <c r="BO12" s="146"/>
      <c r="BP12" s="148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146"/>
    </row>
    <row r="13" spans="1:80" ht="12.75" customHeight="1">
      <c r="A13" s="148">
        <v>1</v>
      </c>
      <c r="B13" s="83"/>
      <c r="C13" s="83"/>
      <c r="D13" s="146"/>
      <c r="E13" s="148">
        <v>2</v>
      </c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146"/>
      <c r="AJ13" s="148">
        <v>3</v>
      </c>
      <c r="AK13" s="83"/>
      <c r="AL13" s="83"/>
      <c r="AM13" s="83"/>
      <c r="AN13" s="83"/>
      <c r="AO13" s="83"/>
      <c r="AP13" s="83"/>
      <c r="AQ13" s="83"/>
      <c r="AR13" s="83"/>
      <c r="AS13" s="83"/>
      <c r="AT13" s="146"/>
      <c r="AU13" s="148">
        <v>4</v>
      </c>
      <c r="AV13" s="83"/>
      <c r="AW13" s="83"/>
      <c r="AX13" s="83"/>
      <c r="AY13" s="83"/>
      <c r="AZ13" s="83"/>
      <c r="BA13" s="83"/>
      <c r="BB13" s="83"/>
      <c r="BC13" s="83"/>
      <c r="BD13" s="146"/>
      <c r="BE13" s="148">
        <v>5</v>
      </c>
      <c r="BF13" s="83"/>
      <c r="BG13" s="83"/>
      <c r="BH13" s="83"/>
      <c r="BI13" s="83"/>
      <c r="BJ13" s="83"/>
      <c r="BK13" s="83"/>
      <c r="BL13" s="83"/>
      <c r="BM13" s="83"/>
      <c r="BN13" s="83"/>
      <c r="BO13" s="146"/>
      <c r="BP13" s="148">
        <v>6</v>
      </c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146"/>
    </row>
    <row r="14" spans="1:80" ht="12.75" customHeight="1">
      <c r="A14" s="147"/>
      <c r="B14" s="83"/>
      <c r="C14" s="83"/>
      <c r="D14" s="146"/>
      <c r="E14" s="147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146"/>
      <c r="AJ14" s="145"/>
      <c r="AK14" s="83"/>
      <c r="AL14" s="83"/>
      <c r="AM14" s="83"/>
      <c r="AN14" s="83"/>
      <c r="AO14" s="83"/>
      <c r="AP14" s="83"/>
      <c r="AQ14" s="83"/>
      <c r="AR14" s="83"/>
      <c r="AS14" s="83"/>
      <c r="AT14" s="146"/>
      <c r="AU14" s="145"/>
      <c r="AV14" s="83"/>
      <c r="AW14" s="83"/>
      <c r="AX14" s="83"/>
      <c r="AY14" s="83"/>
      <c r="AZ14" s="83"/>
      <c r="BA14" s="83"/>
      <c r="BB14" s="83"/>
      <c r="BC14" s="83"/>
      <c r="BD14" s="146"/>
      <c r="BE14" s="145"/>
      <c r="BF14" s="83"/>
      <c r="BG14" s="83"/>
      <c r="BH14" s="83"/>
      <c r="BI14" s="83"/>
      <c r="BJ14" s="83"/>
      <c r="BK14" s="83"/>
      <c r="BL14" s="83"/>
      <c r="BM14" s="83"/>
      <c r="BN14" s="83"/>
      <c r="BO14" s="146"/>
      <c r="BP14" s="145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146"/>
    </row>
    <row r="15" spans="1:80" ht="12.75" customHeight="1">
      <c r="A15" s="147"/>
      <c r="B15" s="83"/>
      <c r="C15" s="83"/>
      <c r="D15" s="146"/>
      <c r="E15" s="147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146"/>
      <c r="AJ15" s="145"/>
      <c r="AK15" s="83"/>
      <c r="AL15" s="83"/>
      <c r="AM15" s="83"/>
      <c r="AN15" s="83"/>
      <c r="AO15" s="83"/>
      <c r="AP15" s="83"/>
      <c r="AQ15" s="83"/>
      <c r="AR15" s="83"/>
      <c r="AS15" s="83"/>
      <c r="AT15" s="146"/>
      <c r="AU15" s="145"/>
      <c r="AV15" s="83"/>
      <c r="AW15" s="83"/>
      <c r="AX15" s="83"/>
      <c r="AY15" s="83"/>
      <c r="AZ15" s="83"/>
      <c r="BA15" s="83"/>
      <c r="BB15" s="83"/>
      <c r="BC15" s="83"/>
      <c r="BD15" s="146"/>
      <c r="BE15" s="145"/>
      <c r="BF15" s="83"/>
      <c r="BG15" s="83"/>
      <c r="BH15" s="83"/>
      <c r="BI15" s="83"/>
      <c r="BJ15" s="83"/>
      <c r="BK15" s="83"/>
      <c r="BL15" s="83"/>
      <c r="BM15" s="83"/>
      <c r="BN15" s="83"/>
      <c r="BO15" s="146"/>
      <c r="BP15" s="145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146"/>
    </row>
    <row r="16" spans="1:80" ht="12.75" customHeight="1">
      <c r="A16" s="147"/>
      <c r="B16" s="83"/>
      <c r="C16" s="83"/>
      <c r="D16" s="146"/>
      <c r="E16" s="54" t="s">
        <v>24</v>
      </c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6"/>
      <c r="AJ16" s="149" t="s">
        <v>25</v>
      </c>
      <c r="AK16" s="83"/>
      <c r="AL16" s="83"/>
      <c r="AM16" s="83"/>
      <c r="AN16" s="83"/>
      <c r="AO16" s="83"/>
      <c r="AP16" s="83"/>
      <c r="AQ16" s="83"/>
      <c r="AR16" s="83"/>
      <c r="AS16" s="83"/>
      <c r="AT16" s="146"/>
      <c r="AU16" s="149" t="s">
        <v>25</v>
      </c>
      <c r="AV16" s="83"/>
      <c r="AW16" s="83"/>
      <c r="AX16" s="83"/>
      <c r="AY16" s="83"/>
      <c r="AZ16" s="83"/>
      <c r="BA16" s="83"/>
      <c r="BB16" s="83"/>
      <c r="BC16" s="83"/>
      <c r="BD16" s="146"/>
      <c r="BE16" s="149" t="s">
        <v>25</v>
      </c>
      <c r="BF16" s="83"/>
      <c r="BG16" s="83"/>
      <c r="BH16" s="83"/>
      <c r="BI16" s="83"/>
      <c r="BJ16" s="83"/>
      <c r="BK16" s="83"/>
      <c r="BL16" s="83"/>
      <c r="BM16" s="83"/>
      <c r="BN16" s="83"/>
      <c r="BO16" s="146"/>
      <c r="BP16" s="145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146"/>
    </row>
    <row r="17" spans="1:80" ht="15.7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</row>
    <row r="18" spans="1:80" ht="15.75" customHeight="1">
      <c r="A18" s="80" t="s">
        <v>118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</row>
    <row r="19" spans="1:80" ht="12.7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</row>
    <row r="20" spans="1:80" ht="12.75" customHeight="1">
      <c r="A20" s="144" t="s">
        <v>2</v>
      </c>
      <c r="B20" s="131"/>
      <c r="C20" s="131"/>
      <c r="D20" s="132"/>
      <c r="E20" s="144" t="s">
        <v>4</v>
      </c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2"/>
      <c r="AN20" s="144" t="s">
        <v>6</v>
      </c>
      <c r="AO20" s="131"/>
      <c r="AP20" s="131"/>
      <c r="AQ20" s="131"/>
      <c r="AR20" s="131"/>
      <c r="AS20" s="131"/>
      <c r="AT20" s="131"/>
      <c r="AU20" s="131"/>
      <c r="AV20" s="132"/>
      <c r="AW20" s="144" t="s">
        <v>119</v>
      </c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2"/>
      <c r="BJ20" s="144" t="s">
        <v>7</v>
      </c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2"/>
    </row>
    <row r="21" spans="1:80" ht="12.75" customHeight="1">
      <c r="A21" s="151" t="s">
        <v>8</v>
      </c>
      <c r="B21" s="81"/>
      <c r="C21" s="81"/>
      <c r="D21" s="152"/>
      <c r="E21" s="15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152"/>
      <c r="AN21" s="151" t="s">
        <v>120</v>
      </c>
      <c r="AO21" s="81"/>
      <c r="AP21" s="81"/>
      <c r="AQ21" s="81"/>
      <c r="AR21" s="81"/>
      <c r="AS21" s="81"/>
      <c r="AT21" s="81"/>
      <c r="AU21" s="81"/>
      <c r="AV21" s="152"/>
      <c r="AW21" s="151" t="s">
        <v>121</v>
      </c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152"/>
      <c r="BJ21" s="151" t="s">
        <v>23</v>
      </c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152"/>
    </row>
    <row r="22" spans="1:80" ht="12.75" customHeight="1">
      <c r="A22" s="151"/>
      <c r="B22" s="81"/>
      <c r="C22" s="81"/>
      <c r="D22" s="152"/>
      <c r="E22" s="15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152"/>
      <c r="AN22" s="151" t="s">
        <v>122</v>
      </c>
      <c r="AO22" s="81"/>
      <c r="AP22" s="81"/>
      <c r="AQ22" s="81"/>
      <c r="AR22" s="81"/>
      <c r="AS22" s="81"/>
      <c r="AT22" s="81"/>
      <c r="AU22" s="81"/>
      <c r="AV22" s="152"/>
      <c r="AW22" s="151" t="s">
        <v>16</v>
      </c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152"/>
      <c r="BJ22" s="15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152"/>
    </row>
    <row r="23" spans="1:80" ht="12.75" customHeight="1">
      <c r="A23" s="187"/>
      <c r="B23" s="166"/>
      <c r="C23" s="166"/>
      <c r="D23" s="123"/>
      <c r="E23" s="187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23"/>
      <c r="AN23" s="187"/>
      <c r="AO23" s="166"/>
      <c r="AP23" s="166"/>
      <c r="AQ23" s="166"/>
      <c r="AR23" s="166"/>
      <c r="AS23" s="166"/>
      <c r="AT23" s="166"/>
      <c r="AU23" s="166"/>
      <c r="AV23" s="123"/>
      <c r="AW23" s="187"/>
      <c r="AX23" s="166"/>
      <c r="AY23" s="166"/>
      <c r="AZ23" s="166"/>
      <c r="BA23" s="166"/>
      <c r="BB23" s="166"/>
      <c r="BC23" s="166"/>
      <c r="BD23" s="166"/>
      <c r="BE23" s="166"/>
      <c r="BF23" s="166"/>
      <c r="BG23" s="166"/>
      <c r="BH23" s="166"/>
      <c r="BI23" s="123"/>
      <c r="BJ23" s="187"/>
      <c r="BK23" s="166"/>
      <c r="BL23" s="166"/>
      <c r="BM23" s="166"/>
      <c r="BN23" s="166"/>
      <c r="BO23" s="166"/>
      <c r="BP23" s="166"/>
      <c r="BQ23" s="166"/>
      <c r="BR23" s="166"/>
      <c r="BS23" s="166"/>
      <c r="BT23" s="166"/>
      <c r="BU23" s="166"/>
      <c r="BV23" s="166"/>
      <c r="BW23" s="166"/>
      <c r="BX23" s="166"/>
      <c r="BY23" s="166"/>
      <c r="BZ23" s="166"/>
      <c r="CA23" s="166"/>
      <c r="CB23" s="123"/>
    </row>
    <row r="24" spans="1:80" ht="12.75" customHeight="1">
      <c r="A24" s="190">
        <v>1</v>
      </c>
      <c r="B24" s="128"/>
      <c r="C24" s="128"/>
      <c r="D24" s="129"/>
      <c r="E24" s="190">
        <v>2</v>
      </c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9"/>
      <c r="AN24" s="190">
        <v>3</v>
      </c>
      <c r="AO24" s="128"/>
      <c r="AP24" s="128"/>
      <c r="AQ24" s="128"/>
      <c r="AR24" s="128"/>
      <c r="AS24" s="128"/>
      <c r="AT24" s="128"/>
      <c r="AU24" s="128"/>
      <c r="AV24" s="129"/>
      <c r="AW24" s="190">
        <v>4</v>
      </c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9"/>
      <c r="BJ24" s="190">
        <v>5</v>
      </c>
      <c r="BK24" s="128"/>
      <c r="BL24" s="128"/>
      <c r="BM24" s="128"/>
      <c r="BN24" s="128"/>
      <c r="BO24" s="128"/>
      <c r="BP24" s="128"/>
      <c r="BQ24" s="128"/>
      <c r="BR24" s="128"/>
      <c r="BS24" s="128"/>
      <c r="BT24" s="128"/>
      <c r="BU24" s="128"/>
      <c r="BV24" s="128"/>
      <c r="BW24" s="128"/>
      <c r="BX24" s="128"/>
      <c r="BY24" s="128"/>
      <c r="BZ24" s="128"/>
      <c r="CA24" s="128"/>
      <c r="CB24" s="129"/>
    </row>
    <row r="25" spans="1:80" ht="12.75" customHeight="1">
      <c r="A25" s="160">
        <v>1</v>
      </c>
      <c r="B25" s="134"/>
      <c r="C25" s="134"/>
      <c r="D25" s="135"/>
      <c r="E25" s="160" t="s">
        <v>172</v>
      </c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5"/>
      <c r="AN25" s="127"/>
      <c r="AO25" s="128"/>
      <c r="AP25" s="128"/>
      <c r="AQ25" s="128"/>
      <c r="AR25" s="128"/>
      <c r="AS25" s="128"/>
      <c r="AT25" s="128"/>
      <c r="AU25" s="128"/>
      <c r="AV25" s="129"/>
      <c r="AW25" s="133">
        <v>45</v>
      </c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  <c r="BI25" s="135"/>
      <c r="BJ25" s="133"/>
      <c r="BK25" s="134"/>
      <c r="BL25" s="134"/>
      <c r="BM25" s="134"/>
      <c r="BN25" s="134"/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/>
      <c r="BZ25" s="134"/>
      <c r="CA25" s="134"/>
      <c r="CB25" s="135"/>
    </row>
    <row r="26" spans="1:80" ht="12.75" customHeight="1">
      <c r="A26" s="160"/>
      <c r="B26" s="134"/>
      <c r="C26" s="134"/>
      <c r="D26" s="135"/>
      <c r="E26" s="160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134"/>
      <c r="AL26" s="134"/>
      <c r="AM26" s="135"/>
      <c r="AN26" s="127"/>
      <c r="AO26" s="128"/>
      <c r="AP26" s="128"/>
      <c r="AQ26" s="128"/>
      <c r="AR26" s="128"/>
      <c r="AS26" s="128"/>
      <c r="AT26" s="128"/>
      <c r="AU26" s="128"/>
      <c r="AV26" s="129"/>
      <c r="AW26" s="133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  <c r="BI26" s="135"/>
      <c r="BJ26" s="133"/>
      <c r="BK26" s="134"/>
      <c r="BL26" s="134"/>
      <c r="BM26" s="134"/>
      <c r="BN26" s="134"/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/>
      <c r="BZ26" s="134"/>
      <c r="CA26" s="134"/>
      <c r="CB26" s="135"/>
    </row>
    <row r="27" spans="1:80" ht="12.75" customHeight="1">
      <c r="A27" s="160"/>
      <c r="B27" s="134"/>
      <c r="C27" s="134"/>
      <c r="D27" s="135"/>
      <c r="E27" s="127" t="s">
        <v>24</v>
      </c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9"/>
      <c r="AN27" s="127"/>
      <c r="AO27" s="128"/>
      <c r="AP27" s="128"/>
      <c r="AQ27" s="128"/>
      <c r="AR27" s="128"/>
      <c r="AS27" s="128"/>
      <c r="AT27" s="128"/>
      <c r="AU27" s="128"/>
      <c r="AV27" s="129"/>
      <c r="AW27" s="127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9"/>
      <c r="BJ27" s="133">
        <f>SUM(BJ25:BJ26)</f>
        <v>0</v>
      </c>
      <c r="BK27" s="134"/>
      <c r="BL27" s="134"/>
      <c r="BM27" s="134"/>
      <c r="BN27" s="134"/>
      <c r="BO27" s="134"/>
      <c r="BP27" s="134"/>
      <c r="BQ27" s="134"/>
      <c r="BR27" s="134"/>
      <c r="BS27" s="134"/>
      <c r="BT27" s="134"/>
      <c r="BU27" s="134"/>
      <c r="BV27" s="134"/>
      <c r="BW27" s="134"/>
      <c r="BX27" s="134"/>
      <c r="BY27" s="134"/>
      <c r="BZ27" s="134"/>
      <c r="CA27" s="134"/>
      <c r="CB27" s="135"/>
    </row>
    <row r="28" spans="1:80" ht="15.75" customHeight="1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</row>
    <row r="29" spans="1:80" ht="15.75" customHeight="1">
      <c r="A29" s="189" t="s">
        <v>123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  <c r="AA29" s="166"/>
      <c r="AB29" s="166"/>
      <c r="AC29" s="166"/>
      <c r="AD29" s="166"/>
      <c r="AE29" s="166"/>
      <c r="AF29" s="166"/>
      <c r="AG29" s="166"/>
      <c r="AH29" s="166"/>
      <c r="AI29" s="166"/>
      <c r="AJ29" s="166"/>
      <c r="AK29" s="166"/>
      <c r="AL29" s="166"/>
      <c r="AM29" s="166"/>
      <c r="AN29" s="166"/>
      <c r="AO29" s="166"/>
      <c r="AP29" s="166"/>
      <c r="AQ29" s="166"/>
      <c r="AR29" s="166"/>
      <c r="AS29" s="166"/>
      <c r="AT29" s="166"/>
      <c r="AU29" s="166"/>
      <c r="AV29" s="166"/>
      <c r="AW29" s="166"/>
      <c r="AX29" s="166"/>
      <c r="AY29" s="166"/>
      <c r="AZ29" s="166"/>
      <c r="BA29" s="166"/>
      <c r="BB29" s="166"/>
      <c r="BC29" s="166"/>
      <c r="BD29" s="166"/>
      <c r="BE29" s="166"/>
      <c r="BF29" s="166"/>
      <c r="BG29" s="166"/>
      <c r="BH29" s="166"/>
      <c r="BI29" s="166"/>
      <c r="BJ29" s="166"/>
      <c r="BK29" s="166"/>
      <c r="BL29" s="166"/>
      <c r="BM29" s="166"/>
      <c r="BN29" s="166"/>
      <c r="BO29" s="166"/>
      <c r="BP29" s="166"/>
      <c r="BQ29" s="166"/>
      <c r="BR29" s="166"/>
      <c r="BS29" s="166"/>
      <c r="BT29" s="166"/>
      <c r="BU29" s="166"/>
      <c r="BV29" s="166"/>
      <c r="BW29" s="166"/>
      <c r="BX29" s="166"/>
      <c r="BY29" s="166"/>
      <c r="BZ29" s="166"/>
      <c r="CA29" s="166"/>
      <c r="CB29" s="166"/>
    </row>
    <row r="30" spans="1:80" ht="12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</row>
    <row r="31" spans="1:80" ht="12.75" customHeight="1">
      <c r="A31" s="188" t="s">
        <v>2</v>
      </c>
      <c r="B31" s="119"/>
      <c r="C31" s="119"/>
      <c r="D31" s="120"/>
      <c r="E31" s="188" t="s">
        <v>17</v>
      </c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20"/>
      <c r="AJ31" s="188" t="s">
        <v>29</v>
      </c>
      <c r="AK31" s="119"/>
      <c r="AL31" s="119"/>
      <c r="AM31" s="119"/>
      <c r="AN31" s="119"/>
      <c r="AO31" s="119"/>
      <c r="AP31" s="119"/>
      <c r="AQ31" s="119"/>
      <c r="AR31" s="119"/>
      <c r="AS31" s="119"/>
      <c r="AT31" s="120"/>
      <c r="AU31" s="188" t="s">
        <v>124</v>
      </c>
      <c r="AV31" s="119"/>
      <c r="AW31" s="119"/>
      <c r="AX31" s="119"/>
      <c r="AY31" s="119"/>
      <c r="AZ31" s="119"/>
      <c r="BA31" s="119"/>
      <c r="BB31" s="119"/>
      <c r="BC31" s="119"/>
      <c r="BD31" s="120"/>
      <c r="BE31" s="188" t="s">
        <v>125</v>
      </c>
      <c r="BF31" s="119"/>
      <c r="BG31" s="119"/>
      <c r="BH31" s="119"/>
      <c r="BI31" s="119"/>
      <c r="BJ31" s="119"/>
      <c r="BK31" s="119"/>
      <c r="BL31" s="119"/>
      <c r="BM31" s="119"/>
      <c r="BN31" s="119"/>
      <c r="BO31" s="120"/>
      <c r="BP31" s="188" t="s">
        <v>7</v>
      </c>
      <c r="BQ31" s="119"/>
      <c r="BR31" s="119"/>
      <c r="BS31" s="119"/>
      <c r="BT31" s="119"/>
      <c r="BU31" s="119"/>
      <c r="BV31" s="119"/>
      <c r="BW31" s="119"/>
      <c r="BX31" s="119"/>
      <c r="BY31" s="119"/>
      <c r="BZ31" s="119"/>
      <c r="CA31" s="119"/>
      <c r="CB31" s="120"/>
    </row>
    <row r="32" spans="1:80" ht="12.75" customHeight="1">
      <c r="A32" s="187" t="s">
        <v>8</v>
      </c>
      <c r="B32" s="166"/>
      <c r="C32" s="166"/>
      <c r="D32" s="123"/>
      <c r="E32" s="187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6"/>
      <c r="AE32" s="166"/>
      <c r="AF32" s="166"/>
      <c r="AG32" s="166"/>
      <c r="AH32" s="166"/>
      <c r="AI32" s="123"/>
      <c r="AJ32" s="187" t="s">
        <v>126</v>
      </c>
      <c r="AK32" s="166"/>
      <c r="AL32" s="166"/>
      <c r="AM32" s="166"/>
      <c r="AN32" s="166"/>
      <c r="AO32" s="166"/>
      <c r="AP32" s="166"/>
      <c r="AQ32" s="166"/>
      <c r="AR32" s="166"/>
      <c r="AS32" s="166"/>
      <c r="AT32" s="123"/>
      <c r="AU32" s="187" t="s">
        <v>127</v>
      </c>
      <c r="AV32" s="166"/>
      <c r="AW32" s="166"/>
      <c r="AX32" s="166"/>
      <c r="AY32" s="166"/>
      <c r="AZ32" s="166"/>
      <c r="BA32" s="166"/>
      <c r="BB32" s="166"/>
      <c r="BC32" s="166"/>
      <c r="BD32" s="123"/>
      <c r="BE32" s="187" t="s">
        <v>128</v>
      </c>
      <c r="BF32" s="166"/>
      <c r="BG32" s="166"/>
      <c r="BH32" s="166"/>
      <c r="BI32" s="166"/>
      <c r="BJ32" s="166"/>
      <c r="BK32" s="166"/>
      <c r="BL32" s="166"/>
      <c r="BM32" s="166"/>
      <c r="BN32" s="166"/>
      <c r="BO32" s="123"/>
      <c r="BP32" s="187" t="s">
        <v>129</v>
      </c>
      <c r="BQ32" s="166"/>
      <c r="BR32" s="166"/>
      <c r="BS32" s="166"/>
      <c r="BT32" s="166"/>
      <c r="BU32" s="166"/>
      <c r="BV32" s="166"/>
      <c r="BW32" s="166"/>
      <c r="BX32" s="166"/>
      <c r="BY32" s="166"/>
      <c r="BZ32" s="166"/>
      <c r="CA32" s="166"/>
      <c r="CB32" s="123"/>
    </row>
    <row r="33" spans="1:80" ht="12.75" customHeight="1">
      <c r="A33" s="187"/>
      <c r="B33" s="166"/>
      <c r="C33" s="166"/>
      <c r="D33" s="123"/>
      <c r="E33" s="187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166"/>
      <c r="AG33" s="166"/>
      <c r="AH33" s="166"/>
      <c r="AI33" s="123"/>
      <c r="AJ33" s="187" t="s">
        <v>130</v>
      </c>
      <c r="AK33" s="166"/>
      <c r="AL33" s="166"/>
      <c r="AM33" s="166"/>
      <c r="AN33" s="166"/>
      <c r="AO33" s="166"/>
      <c r="AP33" s="166"/>
      <c r="AQ33" s="166"/>
      <c r="AR33" s="166"/>
      <c r="AS33" s="166"/>
      <c r="AT33" s="123"/>
      <c r="AU33" s="187" t="s">
        <v>131</v>
      </c>
      <c r="AV33" s="166"/>
      <c r="AW33" s="166"/>
      <c r="AX33" s="166"/>
      <c r="AY33" s="166"/>
      <c r="AZ33" s="166"/>
      <c r="BA33" s="166"/>
      <c r="BB33" s="166"/>
      <c r="BC33" s="166"/>
      <c r="BD33" s="123"/>
      <c r="BE33" s="187"/>
      <c r="BF33" s="166"/>
      <c r="BG33" s="166"/>
      <c r="BH33" s="166"/>
      <c r="BI33" s="166"/>
      <c r="BJ33" s="166"/>
      <c r="BK33" s="166"/>
      <c r="BL33" s="166"/>
      <c r="BM33" s="166"/>
      <c r="BN33" s="166"/>
      <c r="BO33" s="123"/>
      <c r="BP33" s="187"/>
      <c r="BQ33" s="166"/>
      <c r="BR33" s="166"/>
      <c r="BS33" s="166"/>
      <c r="BT33" s="166"/>
      <c r="BU33" s="166"/>
      <c r="BV33" s="166"/>
      <c r="BW33" s="166"/>
      <c r="BX33" s="166"/>
      <c r="BY33" s="166"/>
      <c r="BZ33" s="166"/>
      <c r="CA33" s="166"/>
      <c r="CB33" s="123"/>
    </row>
    <row r="34" spans="1:80" ht="12.75" customHeight="1">
      <c r="A34" s="182"/>
      <c r="B34" s="134"/>
      <c r="C34" s="134"/>
      <c r="D34" s="135"/>
      <c r="E34" s="182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5"/>
      <c r="AJ34" s="182"/>
      <c r="AK34" s="134"/>
      <c r="AL34" s="134"/>
      <c r="AM34" s="134"/>
      <c r="AN34" s="134"/>
      <c r="AO34" s="134"/>
      <c r="AP34" s="134"/>
      <c r="AQ34" s="134"/>
      <c r="AR34" s="134"/>
      <c r="AS34" s="134"/>
      <c r="AT34" s="135"/>
      <c r="AU34" s="182"/>
      <c r="AV34" s="134"/>
      <c r="AW34" s="134"/>
      <c r="AX34" s="134"/>
      <c r="AY34" s="134"/>
      <c r="AZ34" s="134"/>
      <c r="BA34" s="134"/>
      <c r="BB34" s="134"/>
      <c r="BC34" s="134"/>
      <c r="BD34" s="135"/>
      <c r="BE34" s="182"/>
      <c r="BF34" s="134"/>
      <c r="BG34" s="134"/>
      <c r="BH34" s="134"/>
      <c r="BI34" s="134"/>
      <c r="BJ34" s="134"/>
      <c r="BK34" s="134"/>
      <c r="BL34" s="134"/>
      <c r="BM34" s="134"/>
      <c r="BN34" s="134"/>
      <c r="BO34" s="135"/>
      <c r="BP34" s="182"/>
      <c r="BQ34" s="134"/>
      <c r="BR34" s="134"/>
      <c r="BS34" s="134"/>
      <c r="BT34" s="134"/>
      <c r="BU34" s="134"/>
      <c r="BV34" s="134"/>
      <c r="BW34" s="134"/>
      <c r="BX34" s="134"/>
      <c r="BY34" s="134"/>
      <c r="BZ34" s="134"/>
      <c r="CA34" s="134"/>
      <c r="CB34" s="135"/>
    </row>
    <row r="35" spans="1:80" ht="12.75" customHeight="1">
      <c r="A35" s="182">
        <v>1</v>
      </c>
      <c r="B35" s="134"/>
      <c r="C35" s="134"/>
      <c r="D35" s="135"/>
      <c r="E35" s="182">
        <v>2</v>
      </c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5"/>
      <c r="AJ35" s="182">
        <v>4</v>
      </c>
      <c r="AK35" s="134"/>
      <c r="AL35" s="134"/>
      <c r="AM35" s="134"/>
      <c r="AN35" s="134"/>
      <c r="AO35" s="134"/>
      <c r="AP35" s="134"/>
      <c r="AQ35" s="134"/>
      <c r="AR35" s="134"/>
      <c r="AS35" s="134"/>
      <c r="AT35" s="135"/>
      <c r="AU35" s="182">
        <v>5</v>
      </c>
      <c r="AV35" s="134"/>
      <c r="AW35" s="134"/>
      <c r="AX35" s="134"/>
      <c r="AY35" s="134"/>
      <c r="AZ35" s="134"/>
      <c r="BA35" s="134"/>
      <c r="BB35" s="134"/>
      <c r="BC35" s="134"/>
      <c r="BD35" s="135"/>
      <c r="BE35" s="182">
        <v>6</v>
      </c>
      <c r="BF35" s="134"/>
      <c r="BG35" s="134"/>
      <c r="BH35" s="134"/>
      <c r="BI35" s="134"/>
      <c r="BJ35" s="134"/>
      <c r="BK35" s="134"/>
      <c r="BL35" s="134"/>
      <c r="BM35" s="134"/>
      <c r="BN35" s="134"/>
      <c r="BO35" s="135"/>
      <c r="BP35" s="182">
        <v>6</v>
      </c>
      <c r="BQ35" s="134"/>
      <c r="BR35" s="134"/>
      <c r="BS35" s="134"/>
      <c r="BT35" s="134"/>
      <c r="BU35" s="134"/>
      <c r="BV35" s="134"/>
      <c r="BW35" s="134"/>
      <c r="BX35" s="134"/>
      <c r="BY35" s="134"/>
      <c r="BZ35" s="134"/>
      <c r="CA35" s="134"/>
      <c r="CB35" s="135"/>
    </row>
    <row r="36" spans="1:80" ht="12.75" customHeight="1">
      <c r="A36" s="160"/>
      <c r="B36" s="134"/>
      <c r="C36" s="134"/>
      <c r="D36" s="135"/>
      <c r="E36" s="160" t="s">
        <v>173</v>
      </c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5"/>
      <c r="AJ36" s="133">
        <v>70000</v>
      </c>
      <c r="AK36" s="134"/>
      <c r="AL36" s="134"/>
      <c r="AM36" s="134"/>
      <c r="AN36" s="134"/>
      <c r="AO36" s="134"/>
      <c r="AP36" s="134"/>
      <c r="AQ36" s="134"/>
      <c r="AR36" s="134"/>
      <c r="AS36" s="134"/>
      <c r="AT36" s="135"/>
      <c r="AU36" s="133">
        <v>7</v>
      </c>
      <c r="AV36" s="134"/>
      <c r="AW36" s="134"/>
      <c r="AX36" s="134"/>
      <c r="AY36" s="134"/>
      <c r="AZ36" s="134"/>
      <c r="BA36" s="134"/>
      <c r="BB36" s="134"/>
      <c r="BC36" s="134"/>
      <c r="BD36" s="135"/>
      <c r="BE36" s="133"/>
      <c r="BF36" s="134"/>
      <c r="BG36" s="134"/>
      <c r="BH36" s="134"/>
      <c r="BI36" s="134"/>
      <c r="BJ36" s="134"/>
      <c r="BK36" s="134"/>
      <c r="BL36" s="134"/>
      <c r="BM36" s="134"/>
      <c r="BN36" s="134"/>
      <c r="BO36" s="135"/>
      <c r="BP36" s="133">
        <v>200000</v>
      </c>
      <c r="BQ36" s="134"/>
      <c r="BR36" s="134"/>
      <c r="BS36" s="134"/>
      <c r="BT36" s="134"/>
      <c r="BU36" s="134"/>
      <c r="BV36" s="134"/>
      <c r="BW36" s="134"/>
      <c r="BX36" s="134"/>
      <c r="BY36" s="134"/>
      <c r="BZ36" s="134"/>
      <c r="CA36" s="134"/>
      <c r="CB36" s="135"/>
    </row>
    <row r="37" spans="1:80" ht="12.75" customHeight="1">
      <c r="A37" s="160"/>
      <c r="B37" s="134"/>
      <c r="C37" s="134"/>
      <c r="D37" s="135"/>
      <c r="E37" s="160" t="s">
        <v>174</v>
      </c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34"/>
      <c r="AG37" s="134"/>
      <c r="AH37" s="134"/>
      <c r="AI37" s="135"/>
      <c r="AJ37" s="133">
        <v>45000</v>
      </c>
      <c r="AK37" s="134"/>
      <c r="AL37" s="134"/>
      <c r="AM37" s="134"/>
      <c r="AN37" s="134"/>
      <c r="AO37" s="134"/>
      <c r="AP37" s="134"/>
      <c r="AQ37" s="134"/>
      <c r="AR37" s="134"/>
      <c r="AS37" s="134"/>
      <c r="AT37" s="135"/>
      <c r="AU37" s="133">
        <v>5</v>
      </c>
      <c r="AV37" s="134"/>
      <c r="AW37" s="134"/>
      <c r="AX37" s="134"/>
      <c r="AY37" s="134"/>
      <c r="AZ37" s="134"/>
      <c r="BA37" s="134"/>
      <c r="BB37" s="134"/>
      <c r="BC37" s="134"/>
      <c r="BD37" s="135"/>
      <c r="BE37" s="133"/>
      <c r="BF37" s="134"/>
      <c r="BG37" s="134"/>
      <c r="BH37" s="134"/>
      <c r="BI37" s="134"/>
      <c r="BJ37" s="134"/>
      <c r="BK37" s="134"/>
      <c r="BL37" s="134"/>
      <c r="BM37" s="134"/>
      <c r="BN37" s="134"/>
      <c r="BO37" s="135"/>
      <c r="BP37" s="133">
        <v>165000</v>
      </c>
      <c r="BQ37" s="134"/>
      <c r="BR37" s="134"/>
      <c r="BS37" s="134"/>
      <c r="BT37" s="134"/>
      <c r="BU37" s="134"/>
      <c r="BV37" s="134"/>
      <c r="BW37" s="134"/>
      <c r="BX37" s="134"/>
      <c r="BY37" s="134"/>
      <c r="BZ37" s="134"/>
      <c r="CA37" s="134"/>
      <c r="CB37" s="135"/>
    </row>
    <row r="38" spans="1:80" ht="12.75" customHeight="1">
      <c r="A38" s="160"/>
      <c r="B38" s="134"/>
      <c r="C38" s="134"/>
      <c r="D38" s="135"/>
      <c r="E38" s="127" t="s">
        <v>24</v>
      </c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9"/>
      <c r="AJ38" s="183" t="s">
        <v>25</v>
      </c>
      <c r="AK38" s="134"/>
      <c r="AL38" s="134"/>
      <c r="AM38" s="134"/>
      <c r="AN38" s="134"/>
      <c r="AO38" s="134"/>
      <c r="AP38" s="134"/>
      <c r="AQ38" s="134"/>
      <c r="AR38" s="134"/>
      <c r="AS38" s="134"/>
      <c r="AT38" s="135"/>
      <c r="AU38" s="183" t="s">
        <v>25</v>
      </c>
      <c r="AV38" s="134"/>
      <c r="AW38" s="134"/>
      <c r="AX38" s="134"/>
      <c r="AY38" s="134"/>
      <c r="AZ38" s="134"/>
      <c r="BA38" s="134"/>
      <c r="BB38" s="134"/>
      <c r="BC38" s="134"/>
      <c r="BD38" s="135"/>
      <c r="BE38" s="183" t="s">
        <v>25</v>
      </c>
      <c r="BF38" s="134"/>
      <c r="BG38" s="134"/>
      <c r="BH38" s="134"/>
      <c r="BI38" s="134"/>
      <c r="BJ38" s="134"/>
      <c r="BK38" s="134"/>
      <c r="BL38" s="134"/>
      <c r="BM38" s="134"/>
      <c r="BN38" s="134"/>
      <c r="BO38" s="135"/>
      <c r="BP38" s="184">
        <f>SUM(BP36:BP37)</f>
        <v>365000</v>
      </c>
      <c r="BQ38" s="185"/>
      <c r="BR38" s="185"/>
      <c r="BS38" s="185"/>
      <c r="BT38" s="185"/>
      <c r="BU38" s="185"/>
      <c r="BV38" s="185"/>
      <c r="BW38" s="185"/>
      <c r="BX38" s="185"/>
      <c r="BY38" s="185"/>
      <c r="BZ38" s="185"/>
      <c r="CA38" s="185"/>
      <c r="CB38" s="186"/>
    </row>
    <row r="39" spans="1:80" ht="15.75" customHeight="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</row>
    <row r="40" spans="1:80" ht="15.75" customHeight="1">
      <c r="A40" s="189" t="s">
        <v>132</v>
      </c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  <c r="Y40" s="166"/>
      <c r="Z40" s="166"/>
      <c r="AA40" s="166"/>
      <c r="AB40" s="166"/>
      <c r="AC40" s="166"/>
      <c r="AD40" s="166"/>
      <c r="AE40" s="166"/>
      <c r="AF40" s="166"/>
      <c r="AG40" s="166"/>
      <c r="AH40" s="166"/>
      <c r="AI40" s="166"/>
      <c r="AJ40" s="166"/>
      <c r="AK40" s="166"/>
      <c r="AL40" s="166"/>
      <c r="AM40" s="166"/>
      <c r="AN40" s="166"/>
      <c r="AO40" s="166"/>
      <c r="AP40" s="166"/>
      <c r="AQ40" s="166"/>
      <c r="AR40" s="166"/>
      <c r="AS40" s="166"/>
      <c r="AT40" s="166"/>
      <c r="AU40" s="166"/>
      <c r="AV40" s="166"/>
      <c r="AW40" s="166"/>
      <c r="AX40" s="166"/>
      <c r="AY40" s="166"/>
      <c r="AZ40" s="166"/>
      <c r="BA40" s="166"/>
      <c r="BB40" s="166"/>
      <c r="BC40" s="166"/>
      <c r="BD40" s="166"/>
      <c r="BE40" s="166"/>
      <c r="BF40" s="166"/>
      <c r="BG40" s="166"/>
      <c r="BH40" s="166"/>
      <c r="BI40" s="166"/>
      <c r="BJ40" s="166"/>
      <c r="BK40" s="166"/>
      <c r="BL40" s="166"/>
      <c r="BM40" s="166"/>
      <c r="BN40" s="166"/>
      <c r="BO40" s="166"/>
      <c r="BP40" s="166"/>
      <c r="BQ40" s="166"/>
      <c r="BR40" s="166"/>
      <c r="BS40" s="166"/>
      <c r="BT40" s="166"/>
      <c r="BU40" s="166"/>
      <c r="BV40" s="166"/>
      <c r="BW40" s="166"/>
      <c r="BX40" s="166"/>
      <c r="BY40" s="166"/>
      <c r="BZ40" s="166"/>
      <c r="CA40" s="166"/>
      <c r="CB40" s="166"/>
    </row>
    <row r="41" spans="1:80" ht="12.7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</row>
    <row r="42" spans="1:80" ht="12.75" customHeight="1">
      <c r="A42" s="188" t="s">
        <v>2</v>
      </c>
      <c r="B42" s="119"/>
      <c r="C42" s="119"/>
      <c r="D42" s="120"/>
      <c r="E42" s="188" t="s">
        <v>17</v>
      </c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19"/>
      <c r="AO42" s="119"/>
      <c r="AP42" s="119"/>
      <c r="AQ42" s="120"/>
      <c r="AR42" s="188" t="s">
        <v>6</v>
      </c>
      <c r="AS42" s="119"/>
      <c r="AT42" s="119"/>
      <c r="AU42" s="119"/>
      <c r="AV42" s="119"/>
      <c r="AW42" s="119"/>
      <c r="AX42" s="119"/>
      <c r="AY42" s="119"/>
      <c r="AZ42" s="119"/>
      <c r="BA42" s="119"/>
      <c r="BB42" s="119"/>
      <c r="BC42" s="120"/>
      <c r="BD42" s="188" t="s">
        <v>133</v>
      </c>
      <c r="BE42" s="119"/>
      <c r="BF42" s="119"/>
      <c r="BG42" s="119"/>
      <c r="BH42" s="119"/>
      <c r="BI42" s="119"/>
      <c r="BJ42" s="119"/>
      <c r="BK42" s="119"/>
      <c r="BL42" s="119"/>
      <c r="BM42" s="119"/>
      <c r="BN42" s="120"/>
      <c r="BO42" s="188" t="s">
        <v>113</v>
      </c>
      <c r="BP42" s="119"/>
      <c r="BQ42" s="119"/>
      <c r="BR42" s="119"/>
      <c r="BS42" s="119"/>
      <c r="BT42" s="119"/>
      <c r="BU42" s="119"/>
      <c r="BV42" s="119"/>
      <c r="BW42" s="119"/>
      <c r="BX42" s="119"/>
      <c r="BY42" s="119"/>
      <c r="BZ42" s="119"/>
      <c r="CA42" s="119"/>
      <c r="CB42" s="120"/>
    </row>
    <row r="43" spans="1:80" ht="12.75" customHeight="1">
      <c r="A43" s="187" t="s">
        <v>8</v>
      </c>
      <c r="B43" s="166"/>
      <c r="C43" s="166"/>
      <c r="D43" s="123"/>
      <c r="E43" s="187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6"/>
      <c r="AJ43" s="166"/>
      <c r="AK43" s="166"/>
      <c r="AL43" s="166"/>
      <c r="AM43" s="166"/>
      <c r="AN43" s="166"/>
      <c r="AO43" s="166"/>
      <c r="AP43" s="166"/>
      <c r="AQ43" s="123"/>
      <c r="AR43" s="187"/>
      <c r="AS43" s="166"/>
      <c r="AT43" s="166"/>
      <c r="AU43" s="166"/>
      <c r="AV43" s="166"/>
      <c r="AW43" s="166"/>
      <c r="AX43" s="166"/>
      <c r="AY43" s="166"/>
      <c r="AZ43" s="166"/>
      <c r="BA43" s="166"/>
      <c r="BB43" s="166"/>
      <c r="BC43" s="123"/>
      <c r="BD43" s="187" t="s">
        <v>134</v>
      </c>
      <c r="BE43" s="166"/>
      <c r="BF43" s="166"/>
      <c r="BG43" s="166"/>
      <c r="BH43" s="166"/>
      <c r="BI43" s="166"/>
      <c r="BJ43" s="166"/>
      <c r="BK43" s="166"/>
      <c r="BL43" s="166"/>
      <c r="BM43" s="166"/>
      <c r="BN43" s="123"/>
      <c r="BO43" s="187" t="s">
        <v>135</v>
      </c>
      <c r="BP43" s="166"/>
      <c r="BQ43" s="166"/>
      <c r="BR43" s="166"/>
      <c r="BS43" s="166"/>
      <c r="BT43" s="166"/>
      <c r="BU43" s="166"/>
      <c r="BV43" s="166"/>
      <c r="BW43" s="166"/>
      <c r="BX43" s="166"/>
      <c r="BY43" s="166"/>
      <c r="BZ43" s="166"/>
      <c r="CA43" s="166"/>
      <c r="CB43" s="123"/>
    </row>
    <row r="44" spans="1:80" ht="12.75" customHeight="1">
      <c r="A44" s="187"/>
      <c r="B44" s="166"/>
      <c r="C44" s="166"/>
      <c r="D44" s="123"/>
      <c r="E44" s="187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6"/>
      <c r="AK44" s="166"/>
      <c r="AL44" s="166"/>
      <c r="AM44" s="166"/>
      <c r="AN44" s="166"/>
      <c r="AO44" s="166"/>
      <c r="AP44" s="166"/>
      <c r="AQ44" s="123"/>
      <c r="AR44" s="187"/>
      <c r="AS44" s="166"/>
      <c r="AT44" s="166"/>
      <c r="AU44" s="166"/>
      <c r="AV44" s="166"/>
      <c r="AW44" s="166"/>
      <c r="AX44" s="166"/>
      <c r="AY44" s="166"/>
      <c r="AZ44" s="166"/>
      <c r="BA44" s="166"/>
      <c r="BB44" s="166"/>
      <c r="BC44" s="123"/>
      <c r="BD44" s="187" t="s">
        <v>136</v>
      </c>
      <c r="BE44" s="166"/>
      <c r="BF44" s="166"/>
      <c r="BG44" s="166"/>
      <c r="BH44" s="166"/>
      <c r="BI44" s="166"/>
      <c r="BJ44" s="166"/>
      <c r="BK44" s="166"/>
      <c r="BL44" s="166"/>
      <c r="BM44" s="166"/>
      <c r="BN44" s="123"/>
      <c r="BO44" s="187" t="s">
        <v>16</v>
      </c>
      <c r="BP44" s="166"/>
      <c r="BQ44" s="166"/>
      <c r="BR44" s="166"/>
      <c r="BS44" s="166"/>
      <c r="BT44" s="166"/>
      <c r="BU44" s="166"/>
      <c r="BV44" s="166"/>
      <c r="BW44" s="166"/>
      <c r="BX44" s="166"/>
      <c r="BY44" s="166"/>
      <c r="BZ44" s="166"/>
      <c r="CA44" s="166"/>
      <c r="CB44" s="123"/>
    </row>
    <row r="45" spans="1:80" ht="12.75" customHeight="1">
      <c r="A45" s="190">
        <v>1</v>
      </c>
      <c r="B45" s="128"/>
      <c r="C45" s="128"/>
      <c r="D45" s="129"/>
      <c r="E45" s="190">
        <v>2</v>
      </c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9"/>
      <c r="AR45" s="190">
        <v>4</v>
      </c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9"/>
      <c r="BD45" s="190">
        <v>5</v>
      </c>
      <c r="BE45" s="128"/>
      <c r="BF45" s="128"/>
      <c r="BG45" s="128"/>
      <c r="BH45" s="128"/>
      <c r="BI45" s="128"/>
      <c r="BJ45" s="128"/>
      <c r="BK45" s="128"/>
      <c r="BL45" s="128"/>
      <c r="BM45" s="128"/>
      <c r="BN45" s="129"/>
      <c r="BO45" s="190">
        <v>6</v>
      </c>
      <c r="BP45" s="128"/>
      <c r="BQ45" s="128"/>
      <c r="BR45" s="128"/>
      <c r="BS45" s="128"/>
      <c r="BT45" s="128"/>
      <c r="BU45" s="128"/>
      <c r="BV45" s="128"/>
      <c r="BW45" s="128"/>
      <c r="BX45" s="128"/>
      <c r="BY45" s="128"/>
      <c r="BZ45" s="128"/>
      <c r="CA45" s="128"/>
      <c r="CB45" s="129"/>
    </row>
    <row r="46" spans="1:80" ht="12.75" customHeight="1">
      <c r="A46" s="160"/>
      <c r="B46" s="134"/>
      <c r="C46" s="134"/>
      <c r="D46" s="135"/>
      <c r="E46" s="160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5"/>
      <c r="AR46" s="133"/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5"/>
      <c r="BD46" s="133"/>
      <c r="BE46" s="134"/>
      <c r="BF46" s="134"/>
      <c r="BG46" s="134"/>
      <c r="BH46" s="134"/>
      <c r="BI46" s="134"/>
      <c r="BJ46" s="134"/>
      <c r="BK46" s="134"/>
      <c r="BL46" s="134"/>
      <c r="BM46" s="134"/>
      <c r="BN46" s="135"/>
      <c r="BO46" s="133"/>
      <c r="BP46" s="134"/>
      <c r="BQ46" s="134"/>
      <c r="BR46" s="134"/>
      <c r="BS46" s="134"/>
      <c r="BT46" s="134"/>
      <c r="BU46" s="134"/>
      <c r="BV46" s="134"/>
      <c r="BW46" s="134"/>
      <c r="BX46" s="134"/>
      <c r="BY46" s="134"/>
      <c r="BZ46" s="134"/>
      <c r="CA46" s="134"/>
      <c r="CB46" s="135"/>
    </row>
    <row r="47" spans="1:80" ht="12.75" customHeight="1">
      <c r="A47" s="160"/>
      <c r="B47" s="134"/>
      <c r="C47" s="134"/>
      <c r="D47" s="135"/>
      <c r="E47" s="160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5"/>
      <c r="AR47" s="133"/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5"/>
      <c r="BD47" s="133"/>
      <c r="BE47" s="134"/>
      <c r="BF47" s="134"/>
      <c r="BG47" s="134"/>
      <c r="BH47" s="134"/>
      <c r="BI47" s="134"/>
      <c r="BJ47" s="134"/>
      <c r="BK47" s="134"/>
      <c r="BL47" s="134"/>
      <c r="BM47" s="134"/>
      <c r="BN47" s="135"/>
      <c r="BO47" s="133"/>
      <c r="BP47" s="134"/>
      <c r="BQ47" s="134"/>
      <c r="BR47" s="134"/>
      <c r="BS47" s="134"/>
      <c r="BT47" s="134"/>
      <c r="BU47" s="134"/>
      <c r="BV47" s="134"/>
      <c r="BW47" s="134"/>
      <c r="BX47" s="134"/>
      <c r="BY47" s="134"/>
      <c r="BZ47" s="134"/>
      <c r="CA47" s="134"/>
      <c r="CB47" s="135"/>
    </row>
    <row r="48" spans="1:80" ht="12.75" customHeight="1">
      <c r="A48" s="160"/>
      <c r="B48" s="134"/>
      <c r="C48" s="134"/>
      <c r="D48" s="135"/>
      <c r="E48" s="127" t="s">
        <v>24</v>
      </c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9"/>
      <c r="AR48" s="183" t="s">
        <v>25</v>
      </c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5"/>
      <c r="BD48" s="183" t="s">
        <v>25</v>
      </c>
      <c r="BE48" s="134"/>
      <c r="BF48" s="134"/>
      <c r="BG48" s="134"/>
      <c r="BH48" s="134"/>
      <c r="BI48" s="134"/>
      <c r="BJ48" s="134"/>
      <c r="BK48" s="134"/>
      <c r="BL48" s="134"/>
      <c r="BM48" s="134"/>
      <c r="BN48" s="135"/>
      <c r="BO48" s="86" t="s">
        <v>25</v>
      </c>
      <c r="BP48" s="128"/>
      <c r="BQ48" s="128"/>
      <c r="BR48" s="128"/>
      <c r="BS48" s="128"/>
      <c r="BT48" s="128"/>
      <c r="BU48" s="128"/>
      <c r="BV48" s="128"/>
      <c r="BW48" s="128"/>
      <c r="BX48" s="128"/>
      <c r="BY48" s="128"/>
      <c r="BZ48" s="128"/>
      <c r="CA48" s="128"/>
      <c r="CB48" s="129"/>
    </row>
    <row r="49" spans="1:80" ht="15.7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</row>
    <row r="50" spans="1:80" ht="12.7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</row>
    <row r="51" spans="1:80" ht="12.7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</row>
    <row r="52" spans="1:80" ht="12.7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</row>
    <row r="53" spans="1:80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</row>
    <row r="54" spans="1:80" ht="12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</row>
    <row r="55" spans="1:80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</row>
    <row r="56" spans="1:80" ht="12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</row>
    <row r="57" spans="1:80" ht="12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</row>
    <row r="58" spans="1:80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</row>
    <row r="59" spans="1:80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</row>
    <row r="60" spans="1:80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</row>
    <row r="61" spans="1:80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</row>
    <row r="62" spans="1:80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</row>
    <row r="63" spans="1:80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</row>
    <row r="64" spans="1:80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</row>
    <row r="65" spans="1:80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</row>
    <row r="66" spans="1:80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</row>
    <row r="67" spans="1:80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</row>
    <row r="68" spans="1:80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</row>
    <row r="69" spans="1:80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</row>
    <row r="70" spans="1:8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</row>
    <row r="71" spans="1:80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</row>
    <row r="72" spans="1:80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</row>
    <row r="73" spans="1:80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</row>
    <row r="74" spans="1:80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</row>
    <row r="75" spans="1:80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</row>
    <row r="76" spans="1:80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</row>
    <row r="77" spans="1:80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</row>
    <row r="78" spans="1:80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</row>
    <row r="79" spans="1:80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</row>
    <row r="80" spans="1: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</row>
    <row r="81" spans="1:80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</row>
    <row r="82" spans="1:80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</row>
    <row r="83" spans="1:80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</row>
    <row r="84" spans="1:80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</row>
    <row r="85" spans="1:80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</row>
    <row r="86" spans="1:80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</row>
    <row r="87" spans="1:80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</row>
    <row r="88" spans="1:80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</row>
    <row r="89" spans="1:80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</row>
    <row r="90" spans="1:8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</row>
    <row r="91" spans="1:80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</row>
    <row r="92" spans="1:80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</row>
    <row r="93" spans="1:80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</row>
    <row r="94" spans="1:80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</row>
    <row r="95" spans="1:80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</row>
    <row r="96" spans="1:80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</row>
    <row r="97" spans="1:80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</row>
    <row r="98" spans="1:80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</row>
    <row r="99" spans="1:80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</row>
    <row r="100" spans="1:8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</row>
    <row r="101" spans="1:80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</row>
    <row r="102" spans="1:80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</row>
    <row r="103" spans="1:80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</row>
    <row r="104" spans="1:80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</row>
    <row r="105" spans="1:80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</row>
    <row r="106" spans="1:80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</row>
    <row r="107" spans="1:80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</row>
    <row r="108" spans="1:80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</row>
    <row r="109" spans="1:80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</row>
    <row r="110" spans="1:8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</row>
    <row r="111" spans="1:80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</row>
    <row r="112" spans="1:80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</row>
    <row r="113" spans="1:80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</row>
    <row r="114" spans="1:80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</row>
    <row r="115" spans="1:80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</row>
    <row r="116" spans="1:80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</row>
    <row r="117" spans="1:80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</row>
    <row r="118" spans="1:80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</row>
    <row r="119" spans="1:80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</row>
    <row r="120" spans="1:8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</row>
    <row r="121" spans="1:80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</row>
    <row r="122" spans="1:80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</row>
    <row r="123" spans="1:80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</row>
    <row r="124" spans="1:80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</row>
    <row r="125" spans="1:80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</row>
    <row r="126" spans="1:80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</row>
    <row r="127" spans="1:80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</row>
    <row r="128" spans="1:80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</row>
    <row r="129" spans="1:80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</row>
    <row r="130" spans="1:8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</row>
    <row r="131" spans="1:80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</row>
    <row r="132" spans="1:80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</row>
    <row r="133" spans="1:80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</row>
    <row r="134" spans="1:80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</row>
    <row r="135" spans="1:80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</row>
    <row r="136" spans="1:80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</row>
    <row r="137" spans="1:80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</row>
    <row r="138" spans="1:80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</row>
    <row r="139" spans="1:80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</row>
    <row r="140" spans="1:8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</row>
    <row r="141" spans="1:80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</row>
    <row r="142" spans="1:80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</row>
    <row r="143" spans="1:80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</row>
    <row r="144" spans="1:80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</row>
    <row r="145" spans="1:80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</row>
    <row r="146" spans="1:80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</row>
    <row r="147" spans="1:80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</row>
    <row r="148" spans="1:80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</row>
    <row r="149" spans="1:80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</row>
    <row r="150" spans="1:8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</row>
    <row r="151" spans="1:80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</row>
    <row r="152" spans="1:80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</row>
    <row r="153" spans="1:80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</row>
    <row r="154" spans="1:80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</row>
    <row r="155" spans="1:80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</row>
    <row r="156" spans="1:80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</row>
    <row r="157" spans="1:80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</row>
    <row r="158" spans="1:80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</row>
    <row r="159" spans="1:80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</row>
    <row r="160" spans="1:8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</row>
    <row r="161" spans="1:80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</row>
    <row r="162" spans="1:80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</row>
    <row r="163" spans="1:80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</row>
    <row r="164" spans="1:80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</row>
    <row r="165" spans="1:80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</row>
    <row r="166" spans="1:80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</row>
    <row r="167" spans="1:80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</row>
    <row r="168" spans="1:80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</row>
    <row r="169" spans="1:80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</row>
    <row r="170" spans="1:8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</row>
    <row r="171" spans="1:80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</row>
    <row r="172" spans="1:80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</row>
    <row r="173" spans="1:80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</row>
    <row r="174" spans="1:80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</row>
    <row r="175" spans="1:80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</row>
    <row r="176" spans="1:80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</row>
    <row r="177" spans="1:80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</row>
    <row r="178" spans="1:80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</row>
    <row r="179" spans="1:80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</row>
    <row r="180" spans="1: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</row>
    <row r="181" spans="1:80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</row>
    <row r="182" spans="1:80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</row>
    <row r="183" spans="1:80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</row>
    <row r="184" spans="1:80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</row>
    <row r="185" spans="1:80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</row>
    <row r="186" spans="1:80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</row>
    <row r="187" spans="1:80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</row>
    <row r="188" spans="1:80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</row>
    <row r="189" spans="1:80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</row>
    <row r="190" spans="1:8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</row>
    <row r="191" spans="1:80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</row>
    <row r="192" spans="1:80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</row>
    <row r="193" spans="1:80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</row>
    <row r="194" spans="1:80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</row>
    <row r="195" spans="1:80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</row>
    <row r="196" spans="1:80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</row>
    <row r="197" spans="1:80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</row>
    <row r="198" spans="1:80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</row>
    <row r="199" spans="1:80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</row>
    <row r="200" spans="1:8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</row>
    <row r="201" spans="1:80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</row>
    <row r="202" spans="1:80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</row>
    <row r="203" spans="1:80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</row>
    <row r="204" spans="1:80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</row>
    <row r="205" spans="1:80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</row>
    <row r="206" spans="1:80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</row>
    <row r="207" spans="1:80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</row>
    <row r="208" spans="1:80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</row>
    <row r="209" spans="1:80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</row>
    <row r="210" spans="1:8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</row>
    <row r="211" spans="1:80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</row>
    <row r="212" spans="1:80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</row>
    <row r="213" spans="1:80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</row>
    <row r="214" spans="1:80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</row>
    <row r="215" spans="1:80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</row>
    <row r="216" spans="1:80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</row>
    <row r="217" spans="1:80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</row>
    <row r="218" spans="1:80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</row>
    <row r="219" spans="1:80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</row>
    <row r="220" spans="1:8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</row>
    <row r="221" spans="1:80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</row>
    <row r="222" spans="1:80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</row>
    <row r="223" spans="1:80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</row>
    <row r="224" spans="1:80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</row>
    <row r="225" spans="1:80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</row>
    <row r="226" spans="1:80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</row>
    <row r="227" spans="1:80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</row>
    <row r="228" spans="1:80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</row>
    <row r="229" spans="1:80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</row>
    <row r="230" spans="1:80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</row>
    <row r="231" spans="1:80" ht="12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</row>
    <row r="232" spans="1:80" ht="12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</row>
    <row r="233" spans="1:80" ht="12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</row>
    <row r="234" spans="1:80" ht="12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</row>
    <row r="235" spans="1:80" ht="12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</row>
    <row r="236" spans="1:80" ht="12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</row>
    <row r="237" spans="1:80" ht="12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</row>
    <row r="238" spans="1:80" ht="12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</row>
    <row r="239" spans="1:80" ht="12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</row>
    <row r="240" spans="1:80" ht="12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</row>
    <row r="241" spans="1:80" ht="12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</row>
    <row r="242" spans="1:80" ht="12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</row>
    <row r="243" spans="1:80" ht="12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</row>
    <row r="244" spans="1:80" ht="12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</row>
    <row r="245" spans="1:80" ht="12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</row>
    <row r="246" spans="1:80" ht="12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</row>
    <row r="247" spans="1:80" ht="12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</row>
    <row r="248" spans="1:80" ht="12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</row>
    <row r="249" spans="1:80" ht="12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</row>
    <row r="250" spans="1:80" ht="12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</row>
    <row r="251" spans="1:80" ht="12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</row>
    <row r="252" spans="1:80" ht="12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</row>
    <row r="253" spans="1:80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</row>
    <row r="254" spans="1:80" ht="12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</row>
    <row r="255" spans="1:80" ht="12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</row>
    <row r="256" spans="1:80" ht="12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</row>
    <row r="257" spans="1:80" ht="12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</row>
    <row r="258" spans="1:80" ht="12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</row>
    <row r="259" spans="1:80" ht="12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</row>
    <row r="260" spans="1:80" ht="12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</row>
    <row r="261" spans="1:80" ht="12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</row>
    <row r="262" spans="1:80" ht="12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</row>
    <row r="263" spans="1:80" ht="12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</row>
    <row r="264" spans="1:80" ht="12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</row>
    <row r="265" spans="1:80" ht="12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</row>
    <row r="266" spans="1:80" ht="12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</row>
    <row r="267" spans="1:80" ht="12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</row>
    <row r="268" spans="1:80" ht="12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</row>
    <row r="269" spans="1:80" ht="12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</row>
    <row r="270" spans="1:80" ht="12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</row>
    <row r="271" spans="1:80" ht="12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</row>
    <row r="272" spans="1:80" ht="12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</row>
    <row r="273" spans="1:80" ht="12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</row>
    <row r="274" spans="1:80" ht="12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</row>
    <row r="275" spans="1:80" ht="12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</row>
    <row r="276" spans="1:80" ht="12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</row>
    <row r="277" spans="1:80" ht="12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</row>
    <row r="278" spans="1:80" ht="12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</row>
    <row r="279" spans="1:80" ht="12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</row>
    <row r="280" spans="1:80" ht="12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</row>
    <row r="281" spans="1:80" ht="12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</row>
    <row r="282" spans="1:80" ht="12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</row>
    <row r="283" spans="1:80" ht="12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</row>
    <row r="284" spans="1:80" ht="12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</row>
    <row r="285" spans="1:80" ht="12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</row>
    <row r="286" spans="1:80" ht="12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</row>
    <row r="287" spans="1:80" ht="12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</row>
    <row r="288" spans="1:80" ht="12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</row>
    <row r="289" spans="1:80" ht="12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</row>
    <row r="290" spans="1:80" ht="12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</row>
    <row r="291" spans="1:80" ht="12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</row>
    <row r="292" spans="1:80" ht="12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</row>
    <row r="293" spans="1:80" ht="12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</row>
    <row r="294" spans="1:80" ht="12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</row>
    <row r="295" spans="1:80" ht="12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</row>
    <row r="296" spans="1:80" ht="12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</row>
    <row r="297" spans="1:80" ht="12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</row>
    <row r="298" spans="1:80" ht="12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</row>
    <row r="299" spans="1:80" ht="12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</row>
    <row r="300" spans="1:80" ht="12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</row>
    <row r="301" spans="1:80" ht="12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</row>
    <row r="302" spans="1:80" ht="12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</row>
    <row r="303" spans="1:80" ht="12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</row>
    <row r="304" spans="1:80" ht="12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</row>
    <row r="305" spans="1:80" ht="12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</row>
    <row r="306" spans="1:80" ht="12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</row>
    <row r="307" spans="1:80" ht="12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</row>
    <row r="308" spans="1:80" ht="12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</row>
    <row r="309" spans="1:80" ht="12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</row>
    <row r="310" spans="1:80" ht="12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</row>
    <row r="311" spans="1:80" ht="12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</row>
    <row r="312" spans="1:80" ht="12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</row>
    <row r="313" spans="1:80" ht="12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</row>
    <row r="314" spans="1:80" ht="12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</row>
    <row r="315" spans="1:80" ht="12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</row>
    <row r="316" spans="1:80" ht="12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</row>
    <row r="317" spans="1:80" ht="12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</row>
    <row r="318" spans="1:80" ht="12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</row>
    <row r="319" spans="1:80" ht="12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</row>
    <row r="320" spans="1:80" ht="12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</row>
    <row r="321" spans="1:80" ht="12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</row>
    <row r="322" spans="1:80" ht="12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</row>
    <row r="323" spans="1:80" ht="12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</row>
    <row r="324" spans="1:80" ht="12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</row>
    <row r="325" spans="1:80" ht="12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</row>
    <row r="326" spans="1:80" ht="12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</row>
    <row r="327" spans="1:80" ht="12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</row>
    <row r="328" spans="1:80" ht="12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</row>
    <row r="329" spans="1:80" ht="12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</row>
    <row r="330" spans="1:80" ht="12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</row>
    <row r="331" spans="1:80" ht="12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</row>
    <row r="332" spans="1:80" ht="12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</row>
    <row r="333" spans="1:80" ht="12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</row>
    <row r="334" spans="1:80" ht="12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</row>
    <row r="335" spans="1:80" ht="12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</row>
    <row r="336" spans="1:80" ht="12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</row>
    <row r="337" spans="1:80" ht="12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</row>
    <row r="338" spans="1:80" ht="12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</row>
    <row r="339" spans="1:80" ht="12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</row>
    <row r="340" spans="1:80" ht="12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</row>
    <row r="341" spans="1:80" ht="12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</row>
    <row r="342" spans="1:80" ht="12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</row>
    <row r="343" spans="1:80" ht="12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</row>
    <row r="344" spans="1:80" ht="12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</row>
    <row r="345" spans="1:80" ht="12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</row>
    <row r="346" spans="1:80" ht="12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</row>
    <row r="347" spans="1:80" ht="12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</row>
    <row r="348" spans="1:80" ht="12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</row>
    <row r="349" spans="1:80" ht="12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</row>
    <row r="350" spans="1:80" ht="12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</row>
    <row r="351" spans="1:80" ht="12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</row>
    <row r="352" spans="1:80" ht="12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</row>
    <row r="353" spans="1:80" ht="12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</row>
    <row r="354" spans="1:80" ht="12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</row>
    <row r="355" spans="1:80" ht="12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</row>
    <row r="356" spans="1:80" ht="12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</row>
    <row r="357" spans="1:80" ht="12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</row>
    <row r="358" spans="1:80" ht="12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</row>
    <row r="359" spans="1:80" ht="12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</row>
    <row r="360" spans="1:80" ht="12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</row>
    <row r="361" spans="1:80" ht="12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</row>
    <row r="362" spans="1:80" ht="12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</row>
    <row r="363" spans="1:80" ht="12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</row>
    <row r="364" spans="1:80" ht="12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</row>
    <row r="365" spans="1:80" ht="12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</row>
    <row r="366" spans="1:80" ht="12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</row>
    <row r="367" spans="1:80" ht="12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</row>
    <row r="368" spans="1:80" ht="12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</row>
    <row r="369" spans="1:80" ht="12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</row>
    <row r="370" spans="1:80" ht="12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</row>
    <row r="371" spans="1:80" ht="12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</row>
    <row r="372" spans="1:80" ht="12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</row>
    <row r="373" spans="1:80" ht="12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</row>
    <row r="374" spans="1:80" ht="12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</row>
    <row r="375" spans="1:80" ht="12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</row>
    <row r="376" spans="1:80" ht="12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</row>
    <row r="377" spans="1:80" ht="12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</row>
    <row r="378" spans="1:80" ht="12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</row>
    <row r="379" spans="1:80" ht="12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</row>
    <row r="380" spans="1:80" ht="12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</row>
    <row r="381" spans="1:80" ht="12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</row>
    <row r="382" spans="1:80" ht="12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</row>
    <row r="383" spans="1:80" ht="12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</row>
    <row r="384" spans="1:80" ht="12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</row>
    <row r="385" spans="1:80" ht="12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</row>
    <row r="386" spans="1:80" ht="12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</row>
    <row r="387" spans="1:80" ht="12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</row>
    <row r="388" spans="1:80" ht="12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</row>
    <row r="389" spans="1:80" ht="12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</row>
    <row r="390" spans="1:80" ht="12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</row>
    <row r="391" spans="1:80" ht="12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</row>
    <row r="392" spans="1:80" ht="12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</row>
    <row r="393" spans="1:80" ht="12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</row>
    <row r="394" spans="1:80" ht="12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</row>
    <row r="395" spans="1:80" ht="12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</row>
    <row r="396" spans="1:80" ht="12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</row>
    <row r="397" spans="1:80" ht="12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</row>
    <row r="398" spans="1:80" ht="12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</row>
    <row r="399" spans="1:80" ht="12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</row>
    <row r="400" spans="1:80" ht="12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</row>
    <row r="401" spans="1:80" ht="12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</row>
    <row r="402" spans="1:80" ht="12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</row>
    <row r="403" spans="1:80" ht="12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</row>
    <row r="404" spans="1:80" ht="12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</row>
    <row r="405" spans="1:80" ht="12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</row>
    <row r="406" spans="1:80" ht="12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</row>
    <row r="407" spans="1:80" ht="12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</row>
    <row r="408" spans="1:80" ht="12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</row>
    <row r="409" spans="1:80" ht="12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</row>
    <row r="410" spans="1:80" ht="12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</row>
    <row r="411" spans="1:80" ht="12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</row>
    <row r="412" spans="1:80" ht="12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</row>
    <row r="413" spans="1:80" ht="12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</row>
    <row r="414" spans="1:80" ht="12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</row>
    <row r="415" spans="1:80" ht="12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</row>
    <row r="416" spans="1:80" ht="12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</row>
    <row r="417" spans="1:80" ht="12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</row>
    <row r="418" spans="1:80" ht="12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</row>
    <row r="419" spans="1:80" ht="12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</row>
    <row r="420" spans="1:80" ht="12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</row>
    <row r="421" spans="1:80" ht="12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</row>
    <row r="422" spans="1:80" ht="12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</row>
    <row r="423" spans="1:80" ht="12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</row>
    <row r="424" spans="1:80" ht="12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</row>
    <row r="425" spans="1:80" ht="12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</row>
    <row r="426" spans="1:80" ht="12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</row>
    <row r="427" spans="1:80" ht="12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</row>
    <row r="428" spans="1:80" ht="12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</row>
    <row r="429" spans="1:80" ht="12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</row>
    <row r="430" spans="1:80" ht="12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</row>
    <row r="431" spans="1:80" ht="12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</row>
    <row r="432" spans="1:80" ht="12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</row>
    <row r="433" spans="1:80" ht="12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</row>
    <row r="434" spans="1:80" ht="12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</row>
    <row r="435" spans="1:80" ht="12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</row>
    <row r="436" spans="1:80" ht="12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</row>
    <row r="437" spans="1:80" ht="12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</row>
    <row r="438" spans="1:80" ht="12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</row>
    <row r="439" spans="1:80" ht="12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</row>
    <row r="440" spans="1:80" ht="12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</row>
    <row r="441" spans="1:80" ht="12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</row>
    <row r="442" spans="1:80" ht="12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</row>
    <row r="443" spans="1:80" ht="12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</row>
    <row r="444" spans="1:80" ht="12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</row>
    <row r="445" spans="1:80" ht="12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</row>
    <row r="446" spans="1:80" ht="12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</row>
    <row r="447" spans="1:80" ht="12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</row>
    <row r="448" spans="1:80" ht="12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</row>
    <row r="449" spans="1:80" ht="12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</row>
    <row r="450" spans="1:80" ht="12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</row>
    <row r="451" spans="1:80" ht="12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</row>
    <row r="452" spans="1:80" ht="12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</row>
    <row r="453" spans="1:80" ht="12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</row>
    <row r="454" spans="1:80" ht="12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</row>
    <row r="455" spans="1:80" ht="12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</row>
    <row r="456" spans="1:80" ht="12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</row>
    <row r="457" spans="1:80" ht="12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</row>
    <row r="458" spans="1:80" ht="12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</row>
    <row r="459" spans="1:80" ht="12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</row>
    <row r="460" spans="1:80" ht="12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</row>
    <row r="461" spans="1:80" ht="12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</row>
    <row r="462" spans="1:80" ht="12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</row>
    <row r="463" spans="1:80" ht="12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</row>
    <row r="464" spans="1:80" ht="12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</row>
    <row r="465" spans="1:80" ht="12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</row>
    <row r="466" spans="1:80" ht="12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</row>
    <row r="467" spans="1:80" ht="12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</row>
    <row r="468" spans="1:80" ht="12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</row>
    <row r="469" spans="1:80" ht="12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</row>
    <row r="470" spans="1:80" ht="12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</row>
    <row r="471" spans="1:80" ht="12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</row>
    <row r="472" spans="1:80" ht="12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</row>
    <row r="473" spans="1:80" ht="12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</row>
    <row r="474" spans="1:80" ht="12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</row>
    <row r="475" spans="1:80" ht="12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</row>
    <row r="476" spans="1:80" ht="12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</row>
    <row r="477" spans="1:80" ht="12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</row>
    <row r="478" spans="1:80" ht="12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</row>
    <row r="479" spans="1:80" ht="12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</row>
    <row r="480" spans="1:80" ht="12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</row>
    <row r="481" spans="1:80" ht="12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</row>
    <row r="482" spans="1:80" ht="12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</row>
    <row r="483" spans="1:80" ht="12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</row>
    <row r="484" spans="1:80" ht="12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</row>
    <row r="485" spans="1:80" ht="12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</row>
    <row r="486" spans="1:80" ht="12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</row>
    <row r="487" spans="1:80" ht="12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</row>
    <row r="488" spans="1:80" ht="12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</row>
    <row r="489" spans="1:80" ht="12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</row>
    <row r="490" spans="1:80" ht="12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</row>
    <row r="491" spans="1:80" ht="12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</row>
    <row r="492" spans="1:80" ht="12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</row>
    <row r="493" spans="1:80" ht="12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</row>
    <row r="494" spans="1:80" ht="12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</row>
    <row r="495" spans="1:80" ht="12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</row>
    <row r="496" spans="1:80" ht="12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</row>
    <row r="497" spans="1:80" ht="12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</row>
    <row r="498" spans="1:80" ht="12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</row>
    <row r="499" spans="1:80" ht="12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</row>
    <row r="500" spans="1:80" ht="12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</row>
    <row r="501" spans="1:80" ht="12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</row>
    <row r="502" spans="1:80" ht="12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</row>
    <row r="503" spans="1:80" ht="12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</row>
    <row r="504" spans="1:80" ht="12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</row>
    <row r="505" spans="1:80" ht="12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</row>
    <row r="506" spans="1:80" ht="12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</row>
    <row r="507" spans="1:80" ht="12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</row>
    <row r="508" spans="1:80" ht="12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</row>
    <row r="509" spans="1:80" ht="12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</row>
    <row r="510" spans="1:80" ht="12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</row>
    <row r="511" spans="1:80" ht="12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</row>
    <row r="512" spans="1:80" ht="12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</row>
    <row r="513" spans="1:80" ht="12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</row>
    <row r="514" spans="1:80" ht="12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</row>
    <row r="515" spans="1:80" ht="12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</row>
    <row r="516" spans="1:80" ht="12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</row>
    <row r="517" spans="1:80" ht="12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</row>
    <row r="518" spans="1:80" ht="12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</row>
    <row r="519" spans="1:80" ht="12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</row>
    <row r="520" spans="1:80" ht="12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</row>
    <row r="521" spans="1:80" ht="12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</row>
    <row r="522" spans="1:80" ht="12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</row>
    <row r="523" spans="1:80" ht="12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</row>
    <row r="524" spans="1:80" ht="12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</row>
    <row r="525" spans="1:80" ht="12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</row>
    <row r="526" spans="1:80" ht="12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</row>
    <row r="527" spans="1:80" ht="12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</row>
    <row r="528" spans="1:80" ht="12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</row>
    <row r="529" spans="1:80" ht="12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</row>
    <row r="530" spans="1:80" ht="12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</row>
    <row r="531" spans="1:80" ht="12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</row>
    <row r="532" spans="1:80" ht="12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</row>
    <row r="533" spans="1:80" ht="12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</row>
    <row r="534" spans="1:80" ht="12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</row>
    <row r="535" spans="1:80" ht="12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</row>
    <row r="536" spans="1:80" ht="12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</row>
    <row r="537" spans="1:80" ht="12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</row>
    <row r="538" spans="1:80" ht="12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</row>
    <row r="539" spans="1:80" ht="12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</row>
    <row r="540" spans="1:80" ht="12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</row>
    <row r="541" spans="1:80" ht="12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</row>
    <row r="542" spans="1:80" ht="12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</row>
    <row r="543" spans="1:80" ht="12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</row>
    <row r="544" spans="1:80" ht="12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</row>
    <row r="545" spans="1:80" ht="12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</row>
    <row r="546" spans="1:80" ht="12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</row>
    <row r="547" spans="1:80" ht="12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</row>
    <row r="548" spans="1:80" ht="12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</row>
    <row r="549" spans="1:80" ht="12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</row>
    <row r="550" spans="1:80" ht="12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</row>
    <row r="551" spans="1:80" ht="12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</row>
    <row r="552" spans="1:80" ht="12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</row>
    <row r="553" spans="1:80" ht="12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</row>
    <row r="554" spans="1:80" ht="12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</row>
    <row r="555" spans="1:80" ht="12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</row>
    <row r="556" spans="1:80" ht="12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</row>
    <row r="557" spans="1:80" ht="12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</row>
    <row r="558" spans="1:80" ht="12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</row>
    <row r="559" spans="1:80" ht="12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</row>
    <row r="560" spans="1:80" ht="12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</row>
    <row r="561" spans="1:80" ht="12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</row>
    <row r="562" spans="1:80" ht="12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</row>
    <row r="563" spans="1:80" ht="12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</row>
    <row r="564" spans="1:80" ht="12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</row>
    <row r="565" spans="1:80" ht="12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</row>
    <row r="566" spans="1:80" ht="12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</row>
    <row r="567" spans="1:80" ht="12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</row>
    <row r="568" spans="1:80" ht="12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</row>
    <row r="569" spans="1:80" ht="12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</row>
    <row r="570" spans="1:80" ht="12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</row>
    <row r="571" spans="1:80" ht="12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</row>
    <row r="572" spans="1:80" ht="12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</row>
    <row r="573" spans="1:80" ht="12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</row>
    <row r="574" spans="1:80" ht="12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</row>
    <row r="575" spans="1:80" ht="12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</row>
    <row r="576" spans="1:80" ht="12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</row>
    <row r="577" spans="1:80" ht="12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</row>
    <row r="578" spans="1:80" ht="12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</row>
    <row r="579" spans="1:80" ht="12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</row>
    <row r="580" spans="1:80" ht="12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</row>
    <row r="581" spans="1:80" ht="12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</row>
    <row r="582" spans="1:80" ht="12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</row>
    <row r="583" spans="1:80" ht="12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</row>
    <row r="584" spans="1:80" ht="12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</row>
    <row r="585" spans="1:80" ht="12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</row>
    <row r="586" spans="1:80" ht="12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</row>
    <row r="587" spans="1:80" ht="12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</row>
    <row r="588" spans="1:80" ht="12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</row>
    <row r="589" spans="1:80" ht="12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</row>
    <row r="590" spans="1:80" ht="12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</row>
    <row r="591" spans="1:80" ht="12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</row>
    <row r="592" spans="1:80" ht="12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</row>
    <row r="593" spans="1:80" ht="12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</row>
    <row r="594" spans="1:80" ht="12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</row>
    <row r="595" spans="1:80" ht="12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</row>
    <row r="596" spans="1:80" ht="12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</row>
    <row r="597" spans="1:80" ht="12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</row>
    <row r="598" spans="1:80" ht="12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</row>
    <row r="599" spans="1:80" ht="12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</row>
    <row r="600" spans="1:80" ht="12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</row>
    <row r="601" spans="1:80" ht="12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</row>
    <row r="602" spans="1:80" ht="12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</row>
    <row r="603" spans="1:80" ht="12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</row>
    <row r="604" spans="1:80" ht="12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</row>
    <row r="605" spans="1:80" ht="12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</row>
    <row r="606" spans="1:80" ht="12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</row>
    <row r="607" spans="1:80" ht="12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</row>
    <row r="608" spans="1:80" ht="12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</row>
    <row r="609" spans="1:80" ht="12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</row>
    <row r="610" spans="1:80" ht="12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</row>
    <row r="611" spans="1:80" ht="12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</row>
    <row r="612" spans="1:80" ht="12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</row>
    <row r="613" spans="1:80" ht="12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</row>
    <row r="614" spans="1:80" ht="12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</row>
    <row r="615" spans="1:80" ht="12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</row>
    <row r="616" spans="1:80" ht="12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</row>
    <row r="617" spans="1:80" ht="12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</row>
    <row r="618" spans="1:80" ht="12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</row>
    <row r="619" spans="1:80" ht="12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</row>
    <row r="620" spans="1:80" ht="12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</row>
    <row r="621" spans="1:80" ht="12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</row>
    <row r="622" spans="1:80" ht="12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</row>
    <row r="623" spans="1:80" ht="12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</row>
    <row r="624" spans="1:80" ht="12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</row>
    <row r="625" spans="1:80" ht="12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</row>
    <row r="626" spans="1:80" ht="12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</row>
    <row r="627" spans="1:80" ht="12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</row>
    <row r="628" spans="1:80" ht="12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</row>
    <row r="629" spans="1:80" ht="12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</row>
    <row r="630" spans="1:80" ht="12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</row>
    <row r="631" spans="1:80" ht="12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</row>
    <row r="632" spans="1:80" ht="12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</row>
    <row r="633" spans="1:80" ht="12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</row>
    <row r="634" spans="1:80" ht="12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</row>
    <row r="635" spans="1:80" ht="12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</row>
    <row r="636" spans="1:80" ht="12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</row>
    <row r="637" spans="1:80" ht="12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</row>
    <row r="638" spans="1:80" ht="12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</row>
    <row r="639" spans="1:80" ht="12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</row>
    <row r="640" spans="1:80" ht="12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</row>
    <row r="641" spans="1:80" ht="12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</row>
    <row r="642" spans="1:80" ht="12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</row>
    <row r="643" spans="1:80" ht="12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</row>
    <row r="644" spans="1:80" ht="12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</row>
    <row r="645" spans="1:80" ht="12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</row>
    <row r="646" spans="1:80" ht="12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</row>
    <row r="647" spans="1:80" ht="12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</row>
    <row r="648" spans="1:80" ht="12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</row>
    <row r="649" spans="1:80" ht="12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</row>
    <row r="650" spans="1:80" ht="12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</row>
    <row r="651" spans="1:80" ht="12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</row>
    <row r="652" spans="1:80" ht="12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</row>
    <row r="653" spans="1:80" ht="12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</row>
    <row r="654" spans="1:80" ht="12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</row>
    <row r="655" spans="1:80" ht="12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</row>
    <row r="656" spans="1:80" ht="12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</row>
    <row r="657" spans="1:80" ht="12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</row>
    <row r="658" spans="1:80" ht="12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</row>
    <row r="659" spans="1:80" ht="12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</row>
    <row r="660" spans="1:80" ht="12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</row>
    <row r="661" spans="1:80" ht="12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</row>
    <row r="662" spans="1:80" ht="12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</row>
    <row r="663" spans="1:80" ht="12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</row>
    <row r="664" spans="1:80" ht="12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</row>
    <row r="665" spans="1:80" ht="12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</row>
    <row r="666" spans="1:80" ht="12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</row>
    <row r="667" spans="1:80" ht="12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</row>
    <row r="668" spans="1:80" ht="12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</row>
    <row r="669" spans="1:80" ht="12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</row>
    <row r="670" spans="1:80" ht="12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</row>
    <row r="671" spans="1:80" ht="12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</row>
    <row r="672" spans="1:80" ht="12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</row>
    <row r="673" spans="1:80" ht="12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</row>
    <row r="674" spans="1:80" ht="12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</row>
    <row r="675" spans="1:80" ht="12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</row>
    <row r="676" spans="1:80" ht="12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</row>
    <row r="677" spans="1:80" ht="12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</row>
    <row r="678" spans="1:80" ht="12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</row>
    <row r="679" spans="1:80" ht="12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</row>
    <row r="680" spans="1:80" ht="12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</row>
    <row r="681" spans="1:80" ht="12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</row>
    <row r="682" spans="1:80" ht="12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</row>
    <row r="683" spans="1:80" ht="12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</row>
    <row r="684" spans="1:80" ht="12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</row>
    <row r="685" spans="1:80" ht="12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</row>
    <row r="686" spans="1:80" ht="12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</row>
    <row r="687" spans="1:80" ht="12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</row>
    <row r="688" spans="1:80" ht="12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</row>
    <row r="689" spans="1:80" ht="12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</row>
    <row r="690" spans="1:80" ht="12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</row>
    <row r="691" spans="1:80" ht="12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</row>
    <row r="692" spans="1:80" ht="12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</row>
    <row r="693" spans="1:80" ht="12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</row>
    <row r="694" spans="1:80" ht="12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</row>
    <row r="695" spans="1:80" ht="12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</row>
    <row r="696" spans="1:80" ht="12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</row>
    <row r="697" spans="1:80" ht="12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</row>
    <row r="698" spans="1:80" ht="12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</row>
    <row r="699" spans="1:80" ht="12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</row>
    <row r="700" spans="1:80" ht="12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</row>
    <row r="701" spans="1:80" ht="12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</row>
    <row r="702" spans="1:80" ht="12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</row>
    <row r="703" spans="1:80" ht="12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</row>
    <row r="704" spans="1:80" ht="12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</row>
    <row r="705" spans="1:80" ht="12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</row>
    <row r="706" spans="1:80" ht="12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</row>
    <row r="707" spans="1:80" ht="12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</row>
    <row r="708" spans="1:80" ht="12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</row>
    <row r="709" spans="1:80" ht="12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</row>
    <row r="710" spans="1:80" ht="12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</row>
    <row r="711" spans="1:80" ht="12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</row>
    <row r="712" spans="1:80" ht="12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</row>
    <row r="713" spans="1:80" ht="12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</row>
    <row r="714" spans="1:80" ht="12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</row>
    <row r="715" spans="1:80" ht="12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</row>
    <row r="716" spans="1:80" ht="12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</row>
    <row r="717" spans="1:80" ht="12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</row>
    <row r="718" spans="1:80" ht="12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</row>
    <row r="719" spans="1:80" ht="12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</row>
    <row r="720" spans="1:80" ht="12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</row>
    <row r="721" spans="1:80" ht="12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</row>
    <row r="722" spans="1:80" ht="12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</row>
    <row r="723" spans="1:80" ht="12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</row>
    <row r="724" spans="1:80" ht="12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</row>
    <row r="725" spans="1:80" ht="12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</row>
    <row r="726" spans="1:80" ht="12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</row>
    <row r="727" spans="1:80" ht="12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</row>
    <row r="728" spans="1:80" ht="12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</row>
    <row r="729" spans="1:80" ht="12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</row>
    <row r="730" spans="1:80" ht="12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</row>
    <row r="731" spans="1:80" ht="12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</row>
    <row r="732" spans="1:80" ht="12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</row>
    <row r="733" spans="1:80" ht="12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</row>
    <row r="734" spans="1:80" ht="12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</row>
    <row r="735" spans="1:80" ht="12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</row>
    <row r="736" spans="1:80" ht="12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</row>
    <row r="737" spans="1:80" ht="12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</row>
    <row r="738" spans="1:80" ht="12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</row>
    <row r="739" spans="1:80" ht="12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</row>
    <row r="740" spans="1:80" ht="12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</row>
    <row r="741" spans="1:80" ht="12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</row>
    <row r="742" spans="1:80" ht="12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</row>
    <row r="743" spans="1:80" ht="12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</row>
    <row r="744" spans="1:80" ht="12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</row>
    <row r="745" spans="1:80" ht="12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</row>
    <row r="746" spans="1:80" ht="12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</row>
    <row r="747" spans="1:80" ht="12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</row>
    <row r="748" spans="1:80" ht="12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</row>
    <row r="749" spans="1:80" ht="12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</row>
    <row r="750" spans="1:80" ht="12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</row>
    <row r="751" spans="1:80" ht="12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</row>
    <row r="752" spans="1:80" ht="12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</row>
    <row r="753" spans="1:80" ht="12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</row>
    <row r="754" spans="1:80" ht="12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</row>
    <row r="755" spans="1:80" ht="12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</row>
    <row r="756" spans="1:80" ht="12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</row>
    <row r="757" spans="1:80" ht="12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</row>
    <row r="758" spans="1:80" ht="12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</row>
    <row r="759" spans="1:80" ht="12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</row>
    <row r="760" spans="1:80" ht="12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</row>
    <row r="761" spans="1:80" ht="12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</row>
    <row r="762" spans="1:80" ht="12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</row>
    <row r="763" spans="1:80" ht="12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</row>
    <row r="764" spans="1:80" ht="12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</row>
    <row r="765" spans="1:80" ht="12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</row>
    <row r="766" spans="1:80" ht="12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</row>
    <row r="767" spans="1:80" ht="12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</row>
    <row r="768" spans="1:80" ht="12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</row>
    <row r="769" spans="1:80" ht="12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</row>
    <row r="770" spans="1:80" ht="12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</row>
    <row r="771" spans="1:80" ht="12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</row>
    <row r="772" spans="1:80" ht="12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</row>
    <row r="773" spans="1:80" ht="12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</row>
    <row r="774" spans="1:80" ht="12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</row>
    <row r="775" spans="1:80" ht="12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</row>
    <row r="776" spans="1:80" ht="12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</row>
    <row r="777" spans="1:80" ht="12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</row>
    <row r="778" spans="1:80" ht="12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</row>
    <row r="779" spans="1:80" ht="12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</row>
    <row r="780" spans="1:80" ht="12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</row>
    <row r="781" spans="1:80" ht="12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</row>
    <row r="782" spans="1:80" ht="12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</row>
    <row r="783" spans="1:80" ht="12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</row>
    <row r="784" spans="1:80" ht="12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</row>
    <row r="785" spans="1:80" ht="12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</row>
    <row r="786" spans="1:80" ht="12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</row>
    <row r="787" spans="1:80" ht="12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</row>
    <row r="788" spans="1:80" ht="12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</row>
    <row r="789" spans="1:80" ht="12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</row>
    <row r="790" spans="1:80" ht="12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</row>
    <row r="791" spans="1:80" ht="12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</row>
    <row r="792" spans="1:80" ht="12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</row>
    <row r="793" spans="1:80" ht="12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</row>
    <row r="794" spans="1:80" ht="12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</row>
    <row r="795" spans="1:80" ht="12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</row>
    <row r="796" spans="1:80" ht="12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</row>
    <row r="797" spans="1:80" ht="12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</row>
    <row r="798" spans="1:80" ht="12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</row>
    <row r="799" spans="1:80" ht="12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</row>
    <row r="800" spans="1:80" ht="12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</row>
    <row r="801" spans="1:80" ht="12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</row>
    <row r="802" spans="1:80" ht="12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</row>
    <row r="803" spans="1:80" ht="12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</row>
    <row r="804" spans="1:80" ht="12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</row>
    <row r="805" spans="1:80" ht="12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</row>
    <row r="806" spans="1:80" ht="12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</row>
    <row r="807" spans="1:80" ht="12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</row>
    <row r="808" spans="1:80" ht="12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</row>
    <row r="809" spans="1:80" ht="12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</row>
    <row r="810" spans="1:80" ht="12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</row>
    <row r="811" spans="1:80" ht="12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</row>
    <row r="812" spans="1:80" ht="12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</row>
    <row r="813" spans="1:80" ht="12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</row>
    <row r="814" spans="1:80" ht="12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</row>
    <row r="815" spans="1:80" ht="12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</row>
    <row r="816" spans="1:80" ht="12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</row>
    <row r="817" spans="1:80" ht="12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</row>
    <row r="818" spans="1:80" ht="12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</row>
    <row r="819" spans="1:80" ht="12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</row>
    <row r="820" spans="1:80" ht="12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</row>
    <row r="821" spans="1:80" ht="12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</row>
    <row r="822" spans="1:80" ht="12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</row>
    <row r="823" spans="1:80" ht="12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</row>
    <row r="824" spans="1:80" ht="12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</row>
    <row r="825" spans="1:80" ht="12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</row>
    <row r="826" spans="1:80" ht="12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</row>
    <row r="827" spans="1:80" ht="12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</row>
    <row r="828" spans="1:80" ht="12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</row>
    <row r="829" spans="1:80" ht="12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</row>
    <row r="830" spans="1:80" ht="12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</row>
    <row r="831" spans="1:80" ht="12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</row>
    <row r="832" spans="1:80" ht="12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</row>
    <row r="833" spans="1:80" ht="12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</row>
    <row r="834" spans="1:80" ht="12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</row>
    <row r="835" spans="1:80" ht="12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</row>
    <row r="836" spans="1:80" ht="12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</row>
    <row r="837" spans="1:80" ht="12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</row>
    <row r="838" spans="1:80" ht="12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</row>
    <row r="839" spans="1:80" ht="12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</row>
    <row r="840" spans="1:80" ht="12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</row>
    <row r="841" spans="1:80" ht="12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</row>
    <row r="842" spans="1:80" ht="12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</row>
    <row r="843" spans="1:80" ht="12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</row>
    <row r="844" spans="1:80" ht="12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</row>
    <row r="845" spans="1:80" ht="12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</row>
    <row r="846" spans="1:80" ht="12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</row>
    <row r="847" spans="1:80" ht="12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</row>
    <row r="848" spans="1:80" ht="12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</row>
    <row r="849" spans="1:80" ht="12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</row>
    <row r="850" spans="1:80" ht="12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</row>
    <row r="851" spans="1:80" ht="12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</row>
    <row r="852" spans="1:80" ht="12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</row>
    <row r="853" spans="1:80" ht="12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</row>
    <row r="854" spans="1:80" ht="12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</row>
    <row r="855" spans="1:80" ht="12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</row>
    <row r="856" spans="1:80" ht="12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</row>
    <row r="857" spans="1:80" ht="12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</row>
    <row r="858" spans="1:80" ht="12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</row>
    <row r="859" spans="1:80" ht="12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</row>
    <row r="860" spans="1:80" ht="12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</row>
    <row r="861" spans="1:80" ht="12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</row>
    <row r="862" spans="1:80" ht="12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</row>
    <row r="863" spans="1:80" ht="12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</row>
    <row r="864" spans="1:80" ht="12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</row>
    <row r="865" spans="1:80" ht="12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</row>
    <row r="866" spans="1:80" ht="12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</row>
    <row r="867" spans="1:80" ht="12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</row>
    <row r="868" spans="1:80" ht="12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</row>
    <row r="869" spans="1:80" ht="12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</row>
    <row r="870" spans="1:80" ht="12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</row>
    <row r="871" spans="1:80" ht="12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</row>
    <row r="872" spans="1:80" ht="12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</row>
    <row r="873" spans="1:80" ht="12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</row>
    <row r="874" spans="1:80" ht="12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</row>
    <row r="875" spans="1:80" ht="12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</row>
    <row r="876" spans="1:80" ht="12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</row>
    <row r="877" spans="1:80" ht="12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</row>
    <row r="878" spans="1:80" ht="12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</row>
    <row r="879" spans="1:80" ht="12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</row>
    <row r="880" spans="1:80" ht="12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</row>
    <row r="881" spans="1:80" ht="12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</row>
    <row r="882" spans="1:80" ht="12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</row>
    <row r="883" spans="1:80" ht="12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</row>
    <row r="884" spans="1:80" ht="12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</row>
    <row r="885" spans="1:80" ht="12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</row>
    <row r="886" spans="1:80" ht="12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</row>
    <row r="887" spans="1:80" ht="12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</row>
    <row r="888" spans="1:80" ht="12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</row>
    <row r="889" spans="1:80" ht="12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</row>
    <row r="890" spans="1:80" ht="12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</row>
    <row r="891" spans="1:80" ht="12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</row>
    <row r="892" spans="1:80" ht="12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</row>
    <row r="893" spans="1:80" ht="12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</row>
    <row r="894" spans="1:80" ht="12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</row>
    <row r="895" spans="1:80" ht="12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</row>
    <row r="896" spans="1:80" ht="12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</row>
    <row r="897" spans="1:80" ht="12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</row>
    <row r="898" spans="1:80" ht="12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</row>
    <row r="899" spans="1:80" ht="12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</row>
    <row r="900" spans="1:80" ht="12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</row>
    <row r="901" spans="1:80" ht="12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</row>
    <row r="902" spans="1:80" ht="12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</row>
    <row r="903" spans="1:80" ht="12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</row>
    <row r="904" spans="1:80" ht="12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  <c r="BZ904" s="5"/>
      <c r="CA904" s="5"/>
      <c r="CB904" s="5"/>
    </row>
    <row r="905" spans="1:80" ht="12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</row>
    <row r="906" spans="1:80" ht="12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</row>
    <row r="907" spans="1:80" ht="12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5"/>
      <c r="CB907" s="5"/>
    </row>
    <row r="908" spans="1:80" ht="12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</row>
    <row r="909" spans="1:80" ht="12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5"/>
      <c r="CB909" s="5"/>
    </row>
    <row r="910" spans="1:80" ht="12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</row>
    <row r="911" spans="1:80" ht="12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  <c r="BZ911" s="5"/>
      <c r="CA911" s="5"/>
      <c r="CB911" s="5"/>
    </row>
    <row r="912" spans="1:80" ht="12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  <c r="BY912" s="5"/>
      <c r="BZ912" s="5"/>
      <c r="CA912" s="5"/>
      <c r="CB912" s="5"/>
    </row>
    <row r="913" spans="1:80" ht="12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  <c r="BY913" s="5"/>
      <c r="BZ913" s="5"/>
      <c r="CA913" s="5"/>
      <c r="CB913" s="5"/>
    </row>
    <row r="914" spans="1:80" ht="12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</row>
    <row r="915" spans="1:80" ht="12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  <c r="BZ915" s="5"/>
      <c r="CA915" s="5"/>
      <c r="CB915" s="5"/>
    </row>
    <row r="916" spans="1:80" ht="12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  <c r="BZ916" s="5"/>
      <c r="CA916" s="5"/>
      <c r="CB916" s="5"/>
    </row>
    <row r="917" spans="1:80" ht="12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5"/>
      <c r="CB917" s="5"/>
    </row>
    <row r="918" spans="1:80" ht="12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</row>
    <row r="919" spans="1:80" ht="12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5"/>
      <c r="CB919" s="5"/>
    </row>
    <row r="920" spans="1:80" ht="12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  <c r="BZ920" s="5"/>
      <c r="CA920" s="5"/>
      <c r="CB920" s="5"/>
    </row>
    <row r="921" spans="1:80" ht="12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  <c r="BZ921" s="5"/>
      <c r="CA921" s="5"/>
      <c r="CB921" s="5"/>
    </row>
    <row r="922" spans="1:80" ht="12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</row>
    <row r="923" spans="1:80" ht="12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  <c r="BZ923" s="5"/>
      <c r="CA923" s="5"/>
      <c r="CB923" s="5"/>
    </row>
    <row r="924" spans="1:80" ht="12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/>
      <c r="BY924" s="5"/>
      <c r="BZ924" s="5"/>
      <c r="CA924" s="5"/>
      <c r="CB924" s="5"/>
    </row>
    <row r="925" spans="1:80" ht="12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  <c r="BZ925" s="5"/>
      <c r="CA925" s="5"/>
      <c r="CB925" s="5"/>
    </row>
    <row r="926" spans="1:80" ht="12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</row>
    <row r="927" spans="1:80" ht="12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  <c r="BZ927" s="5"/>
      <c r="CA927" s="5"/>
      <c r="CB927" s="5"/>
    </row>
    <row r="928" spans="1:80" ht="12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  <c r="BY928" s="5"/>
      <c r="BZ928" s="5"/>
      <c r="CA928" s="5"/>
      <c r="CB928" s="5"/>
    </row>
    <row r="929" spans="1:80" ht="12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  <c r="BZ929" s="5"/>
      <c r="CA929" s="5"/>
      <c r="CB929" s="5"/>
    </row>
    <row r="930" spans="1:80" ht="12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</row>
    <row r="931" spans="1:80" ht="12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  <c r="BZ931" s="5"/>
      <c r="CA931" s="5"/>
      <c r="CB931" s="5"/>
    </row>
    <row r="932" spans="1:80" ht="12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/>
      <c r="BY932" s="5"/>
      <c r="BZ932" s="5"/>
      <c r="CA932" s="5"/>
      <c r="CB932" s="5"/>
    </row>
    <row r="933" spans="1:80" ht="12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  <c r="BZ933" s="5"/>
      <c r="CA933" s="5"/>
      <c r="CB933" s="5"/>
    </row>
    <row r="934" spans="1:80" ht="12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</row>
    <row r="935" spans="1:80" ht="12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  <c r="BZ935" s="5"/>
      <c r="CA935" s="5"/>
      <c r="CB935" s="5"/>
    </row>
    <row r="936" spans="1:80" ht="12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  <c r="BZ936" s="5"/>
      <c r="CA936" s="5"/>
      <c r="CB936" s="5"/>
    </row>
    <row r="937" spans="1:80" ht="12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  <c r="BZ937" s="5"/>
      <c r="CA937" s="5"/>
      <c r="CB937" s="5"/>
    </row>
    <row r="938" spans="1:80" ht="12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</row>
    <row r="939" spans="1:80" ht="12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  <c r="BY939" s="5"/>
      <c r="BZ939" s="5"/>
      <c r="CA939" s="5"/>
      <c r="CB939" s="5"/>
    </row>
    <row r="940" spans="1:80" ht="12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  <c r="BW940" s="5"/>
      <c r="BX940" s="5"/>
      <c r="BY940" s="5"/>
      <c r="BZ940" s="5"/>
      <c r="CA940" s="5"/>
      <c r="CB940" s="5"/>
    </row>
    <row r="941" spans="1:80" ht="12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  <c r="BZ941" s="5"/>
      <c r="CA941" s="5"/>
      <c r="CB941" s="5"/>
    </row>
    <row r="942" spans="1:80" ht="12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</row>
    <row r="943" spans="1:80" ht="12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/>
      <c r="CA943" s="5"/>
      <c r="CB943" s="5"/>
    </row>
    <row r="944" spans="1:80" ht="12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  <c r="BW944" s="5"/>
      <c r="BX944" s="5"/>
      <c r="BY944" s="5"/>
      <c r="BZ944" s="5"/>
      <c r="CA944" s="5"/>
      <c r="CB944" s="5"/>
    </row>
    <row r="945" spans="1:80" ht="12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  <c r="BZ945" s="5"/>
      <c r="CA945" s="5"/>
      <c r="CB945" s="5"/>
    </row>
    <row r="946" spans="1:80" ht="12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</row>
    <row r="947" spans="1:80" ht="12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  <c r="BY947" s="5"/>
      <c r="BZ947" s="5"/>
      <c r="CA947" s="5"/>
      <c r="CB947" s="5"/>
    </row>
    <row r="948" spans="1:80" ht="12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/>
      <c r="BX948" s="5"/>
      <c r="BY948" s="5"/>
      <c r="BZ948" s="5"/>
      <c r="CA948" s="5"/>
      <c r="CB948" s="5"/>
    </row>
    <row r="949" spans="1:80" ht="12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  <c r="BY949" s="5"/>
      <c r="BZ949" s="5"/>
      <c r="CA949" s="5"/>
      <c r="CB949" s="5"/>
    </row>
    <row r="950" spans="1:80" ht="12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</row>
    <row r="951" spans="1:80" ht="12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  <c r="BW951" s="5"/>
      <c r="BX951" s="5"/>
      <c r="BY951" s="5"/>
      <c r="BZ951" s="5"/>
      <c r="CA951" s="5"/>
      <c r="CB951" s="5"/>
    </row>
    <row r="952" spans="1:80" ht="12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/>
      <c r="BZ952" s="5"/>
      <c r="CA952" s="5"/>
      <c r="CB952" s="5"/>
    </row>
    <row r="953" spans="1:80" ht="12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  <c r="BZ953" s="5"/>
      <c r="CA953" s="5"/>
      <c r="CB953" s="5"/>
    </row>
    <row r="954" spans="1:80" ht="12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</row>
    <row r="955" spans="1:80" ht="12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  <c r="BW955" s="5"/>
      <c r="BX955" s="5"/>
      <c r="BY955" s="5"/>
      <c r="BZ955" s="5"/>
      <c r="CA955" s="5"/>
      <c r="CB955" s="5"/>
    </row>
    <row r="956" spans="1:80" ht="12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  <c r="BZ956" s="5"/>
      <c r="CA956" s="5"/>
      <c r="CB956" s="5"/>
    </row>
    <row r="957" spans="1:80" ht="12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  <c r="BW957" s="5"/>
      <c r="BX957" s="5"/>
      <c r="BY957" s="5"/>
      <c r="BZ957" s="5"/>
      <c r="CA957" s="5"/>
      <c r="CB957" s="5"/>
    </row>
    <row r="958" spans="1:80" ht="12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</row>
    <row r="959" spans="1:80" ht="12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/>
      <c r="BX959" s="5"/>
      <c r="BY959" s="5"/>
      <c r="BZ959" s="5"/>
      <c r="CA959" s="5"/>
      <c r="CB959" s="5"/>
    </row>
    <row r="960" spans="1:80" ht="12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  <c r="BY960" s="5"/>
      <c r="BZ960" s="5"/>
      <c r="CA960" s="5"/>
      <c r="CB960" s="5"/>
    </row>
    <row r="961" spans="1:80" ht="12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  <c r="BW961" s="5"/>
      <c r="BX961" s="5"/>
      <c r="BY961" s="5"/>
      <c r="BZ961" s="5"/>
      <c r="CA961" s="5"/>
      <c r="CB961" s="5"/>
    </row>
    <row r="962" spans="1:80" ht="12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</row>
    <row r="963" spans="1:80" ht="12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  <c r="BW963" s="5"/>
      <c r="BX963" s="5"/>
      <c r="BY963" s="5"/>
      <c r="BZ963" s="5"/>
      <c r="CA963" s="5"/>
      <c r="CB963" s="5"/>
    </row>
    <row r="964" spans="1:80" ht="12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/>
      <c r="BX964" s="5"/>
      <c r="BY964" s="5"/>
      <c r="BZ964" s="5"/>
      <c r="CA964" s="5"/>
      <c r="CB964" s="5"/>
    </row>
    <row r="965" spans="1:80" ht="12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/>
      <c r="BW965" s="5"/>
      <c r="BX965" s="5"/>
      <c r="BY965" s="5"/>
      <c r="BZ965" s="5"/>
      <c r="CA965" s="5"/>
      <c r="CB965" s="5"/>
    </row>
    <row r="966" spans="1:80" ht="12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</row>
    <row r="967" spans="1:80" ht="12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  <c r="BW967" s="5"/>
      <c r="BX967" s="5"/>
      <c r="BY967" s="5"/>
      <c r="BZ967" s="5"/>
      <c r="CA967" s="5"/>
      <c r="CB967" s="5"/>
    </row>
    <row r="968" spans="1:80" ht="12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  <c r="BW968" s="5"/>
      <c r="BX968" s="5"/>
      <c r="BY968" s="5"/>
      <c r="BZ968" s="5"/>
      <c r="CA968" s="5"/>
      <c r="CB968" s="5"/>
    </row>
    <row r="969" spans="1:80" ht="12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  <c r="BZ969" s="5"/>
      <c r="CA969" s="5"/>
      <c r="CB969" s="5"/>
    </row>
    <row r="970" spans="1:80" ht="12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</row>
    <row r="971" spans="1:80" ht="12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  <c r="BZ971" s="5"/>
      <c r="CA971" s="5"/>
      <c r="CB971" s="5"/>
    </row>
    <row r="972" spans="1:80" ht="12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  <c r="BW972" s="5"/>
      <c r="BX972" s="5"/>
      <c r="BY972" s="5"/>
      <c r="BZ972" s="5"/>
      <c r="CA972" s="5"/>
      <c r="CB972" s="5"/>
    </row>
    <row r="973" spans="1:80" ht="12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  <c r="BW973" s="5"/>
      <c r="BX973" s="5"/>
      <c r="BY973" s="5"/>
      <c r="BZ973" s="5"/>
      <c r="CA973" s="5"/>
      <c r="CB973" s="5"/>
    </row>
    <row r="974" spans="1:80" ht="12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</row>
    <row r="975" spans="1:80" ht="12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/>
      <c r="BY975" s="5"/>
      <c r="BZ975" s="5"/>
      <c r="CA975" s="5"/>
      <c r="CB975" s="5"/>
    </row>
    <row r="976" spans="1:80" ht="12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  <c r="BW976" s="5"/>
      <c r="BX976" s="5"/>
      <c r="BY976" s="5"/>
      <c r="BZ976" s="5"/>
      <c r="CA976" s="5"/>
      <c r="CB976" s="5"/>
    </row>
    <row r="977" spans="1:80" ht="12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  <c r="BP977" s="5"/>
      <c r="BQ977" s="5"/>
      <c r="BR977" s="5"/>
      <c r="BS977" s="5"/>
      <c r="BT977" s="5"/>
      <c r="BU977" s="5"/>
      <c r="BV977" s="5"/>
      <c r="BW977" s="5"/>
      <c r="BX977" s="5"/>
      <c r="BY977" s="5"/>
      <c r="BZ977" s="5"/>
      <c r="CA977" s="5"/>
      <c r="CB977" s="5"/>
    </row>
    <row r="978" spans="1:80" ht="12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</row>
    <row r="979" spans="1:80" ht="12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  <c r="BS979" s="5"/>
      <c r="BT979" s="5"/>
      <c r="BU979" s="5"/>
      <c r="BV979" s="5"/>
      <c r="BW979" s="5"/>
      <c r="BX979" s="5"/>
      <c r="BY979" s="5"/>
      <c r="BZ979" s="5"/>
      <c r="CA979" s="5"/>
      <c r="CB979" s="5"/>
    </row>
    <row r="980" spans="1:80" ht="12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  <c r="BY980" s="5"/>
      <c r="BZ980" s="5"/>
      <c r="CA980" s="5"/>
      <c r="CB980" s="5"/>
    </row>
    <row r="981" spans="1:80" ht="12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  <c r="BW981" s="5"/>
      <c r="BX981" s="5"/>
      <c r="BY981" s="5"/>
      <c r="BZ981" s="5"/>
      <c r="CA981" s="5"/>
      <c r="CB981" s="5"/>
    </row>
    <row r="982" spans="1:80" ht="12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</row>
    <row r="983" spans="1:80" ht="12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  <c r="BY983" s="5"/>
      <c r="BZ983" s="5"/>
      <c r="CA983" s="5"/>
      <c r="CB983" s="5"/>
    </row>
    <row r="984" spans="1:80" ht="12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/>
      <c r="BY984" s="5"/>
      <c r="BZ984" s="5"/>
      <c r="CA984" s="5"/>
      <c r="CB984" s="5"/>
    </row>
    <row r="985" spans="1:80" ht="12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  <c r="BP985" s="5"/>
      <c r="BQ985" s="5"/>
      <c r="BR985" s="5"/>
      <c r="BS985" s="5"/>
      <c r="BT985" s="5"/>
      <c r="BU985" s="5"/>
      <c r="BV985" s="5"/>
      <c r="BW985" s="5"/>
      <c r="BX985" s="5"/>
      <c r="BY985" s="5"/>
      <c r="BZ985" s="5"/>
      <c r="CA985" s="5"/>
      <c r="CB985" s="5"/>
    </row>
    <row r="986" spans="1:80" ht="12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</row>
    <row r="987" spans="1:80" ht="12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  <c r="BP987" s="5"/>
      <c r="BQ987" s="5"/>
      <c r="BR987" s="5"/>
      <c r="BS987" s="5"/>
      <c r="BT987" s="5"/>
      <c r="BU987" s="5"/>
      <c r="BV987" s="5"/>
      <c r="BW987" s="5"/>
      <c r="BX987" s="5"/>
      <c r="BY987" s="5"/>
      <c r="BZ987" s="5"/>
      <c r="CA987" s="5"/>
      <c r="CB987" s="5"/>
    </row>
    <row r="988" spans="1:80" ht="12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  <c r="BP988" s="5"/>
      <c r="BQ988" s="5"/>
      <c r="BR988" s="5"/>
      <c r="BS988" s="5"/>
      <c r="BT988" s="5"/>
      <c r="BU988" s="5"/>
      <c r="BV988" s="5"/>
      <c r="BW988" s="5"/>
      <c r="BX988" s="5"/>
      <c r="BY988" s="5"/>
      <c r="BZ988" s="5"/>
      <c r="CA988" s="5"/>
      <c r="CB988" s="5"/>
    </row>
    <row r="989" spans="1:80" ht="12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  <c r="BP989" s="5"/>
      <c r="BQ989" s="5"/>
      <c r="BR989" s="5"/>
      <c r="BS989" s="5"/>
      <c r="BT989" s="5"/>
      <c r="BU989" s="5"/>
      <c r="BV989" s="5"/>
      <c r="BW989" s="5"/>
      <c r="BX989" s="5"/>
      <c r="BY989" s="5"/>
      <c r="BZ989" s="5"/>
      <c r="CA989" s="5"/>
      <c r="CB989" s="5"/>
    </row>
    <row r="990" spans="1:80" ht="12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</row>
    <row r="991" spans="1:80" ht="12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  <c r="BP991" s="5"/>
      <c r="BQ991" s="5"/>
      <c r="BR991" s="5"/>
      <c r="BS991" s="5"/>
      <c r="BT991" s="5"/>
      <c r="BU991" s="5"/>
      <c r="BV991" s="5"/>
      <c r="BW991" s="5"/>
      <c r="BX991" s="5"/>
      <c r="BY991" s="5"/>
      <c r="BZ991" s="5"/>
      <c r="CA991" s="5"/>
      <c r="CB991" s="5"/>
    </row>
    <row r="992" spans="1:80" ht="12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  <c r="BN992" s="5"/>
      <c r="BO992" s="5"/>
      <c r="BP992" s="5"/>
      <c r="BQ992" s="5"/>
      <c r="BR992" s="5"/>
      <c r="BS992" s="5"/>
      <c r="BT992" s="5"/>
      <c r="BU992" s="5"/>
      <c r="BV992" s="5"/>
      <c r="BW992" s="5"/>
      <c r="BX992" s="5"/>
      <c r="BY992" s="5"/>
      <c r="BZ992" s="5"/>
      <c r="CA992" s="5"/>
      <c r="CB992" s="5"/>
    </row>
    <row r="993" spans="1:80" ht="12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  <c r="BN993" s="5"/>
      <c r="BO993" s="5"/>
      <c r="BP993" s="5"/>
      <c r="BQ993" s="5"/>
      <c r="BR993" s="5"/>
      <c r="BS993" s="5"/>
      <c r="BT993" s="5"/>
      <c r="BU993" s="5"/>
      <c r="BV993" s="5"/>
      <c r="BW993" s="5"/>
      <c r="BX993" s="5"/>
      <c r="BY993" s="5"/>
      <c r="BZ993" s="5"/>
      <c r="CA993" s="5"/>
      <c r="CB993" s="5"/>
    </row>
    <row r="994" spans="1:80" ht="12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</row>
    <row r="995" spans="1:80" ht="12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  <c r="BP995" s="5"/>
      <c r="BQ995" s="5"/>
      <c r="BR995" s="5"/>
      <c r="BS995" s="5"/>
      <c r="BT995" s="5"/>
      <c r="BU995" s="5"/>
      <c r="BV995" s="5"/>
      <c r="BW995" s="5"/>
      <c r="BX995" s="5"/>
      <c r="BY995" s="5"/>
      <c r="BZ995" s="5"/>
      <c r="CA995" s="5"/>
      <c r="CB995" s="5"/>
    </row>
    <row r="996" spans="1:80" ht="12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  <c r="BP996" s="5"/>
      <c r="BQ996" s="5"/>
      <c r="BR996" s="5"/>
      <c r="BS996" s="5"/>
      <c r="BT996" s="5"/>
      <c r="BU996" s="5"/>
      <c r="BV996" s="5"/>
      <c r="BW996" s="5"/>
      <c r="BX996" s="5"/>
      <c r="BY996" s="5"/>
      <c r="BZ996" s="5"/>
      <c r="CA996" s="5"/>
      <c r="CB996" s="5"/>
    </row>
    <row r="997" spans="1:80" ht="12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  <c r="BN997" s="5"/>
      <c r="BO997" s="5"/>
      <c r="BP997" s="5"/>
      <c r="BQ997" s="5"/>
      <c r="BR997" s="5"/>
      <c r="BS997" s="5"/>
      <c r="BT997" s="5"/>
      <c r="BU997" s="5"/>
      <c r="BV997" s="5"/>
      <c r="BW997" s="5"/>
      <c r="BX997" s="5"/>
      <c r="BY997" s="5"/>
      <c r="BZ997" s="5"/>
      <c r="CA997" s="5"/>
      <c r="CB997" s="5"/>
    </row>
    <row r="998" spans="1:80" ht="12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</row>
    <row r="999" spans="1:80" ht="12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  <c r="BP999" s="5"/>
      <c r="BQ999" s="5"/>
      <c r="BR999" s="5"/>
      <c r="BS999" s="5"/>
      <c r="BT999" s="5"/>
      <c r="BU999" s="5"/>
      <c r="BV999" s="5"/>
      <c r="BW999" s="5"/>
      <c r="BX999" s="5"/>
      <c r="BY999" s="5"/>
      <c r="BZ999" s="5"/>
      <c r="CA999" s="5"/>
      <c r="CB999" s="5"/>
    </row>
    <row r="1000" spans="1:80" ht="12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  <c r="BP1000" s="5"/>
      <c r="BQ1000" s="5"/>
      <c r="BR1000" s="5"/>
      <c r="BS1000" s="5"/>
      <c r="BT1000" s="5"/>
      <c r="BU1000" s="5"/>
      <c r="BV1000" s="5"/>
      <c r="BW1000" s="5"/>
      <c r="BX1000" s="5"/>
      <c r="BY1000" s="5"/>
      <c r="BZ1000" s="5"/>
      <c r="CA1000" s="5"/>
      <c r="CB1000" s="5"/>
    </row>
  </sheetData>
  <mergeCells count="178">
    <mergeCell ref="E36:AI36"/>
    <mergeCell ref="AU37:BD37"/>
    <mergeCell ref="BE37:BO37"/>
    <mergeCell ref="AU36:BD36"/>
    <mergeCell ref="BE36:BO36"/>
    <mergeCell ref="A40:CB40"/>
    <mergeCell ref="E42:AQ42"/>
    <mergeCell ref="E45:AQ45"/>
    <mergeCell ref="E46:AQ46"/>
    <mergeCell ref="AR46:BC46"/>
    <mergeCell ref="BD46:BN46"/>
    <mergeCell ref="A46:D46"/>
    <mergeCell ref="A45:D45"/>
    <mergeCell ref="AR45:BC45"/>
    <mergeCell ref="BD45:BN45"/>
    <mergeCell ref="BO45:CB45"/>
    <mergeCell ref="BO46:CB46"/>
    <mergeCell ref="A33:D33"/>
    <mergeCell ref="E33:AI33"/>
    <mergeCell ref="E35:AI35"/>
    <mergeCell ref="A34:D34"/>
    <mergeCell ref="A35:D35"/>
    <mergeCell ref="E34:AI34"/>
    <mergeCell ref="BP33:CB33"/>
    <mergeCell ref="BE33:BO33"/>
    <mergeCell ref="A44:D44"/>
    <mergeCell ref="E43:AQ43"/>
    <mergeCell ref="E44:AQ44"/>
    <mergeCell ref="AR44:BC44"/>
    <mergeCell ref="BD44:BN44"/>
    <mergeCell ref="BO44:CB44"/>
    <mergeCell ref="AJ35:AT35"/>
    <mergeCell ref="AJ37:AT37"/>
    <mergeCell ref="E38:AI38"/>
    <mergeCell ref="AJ36:AT36"/>
    <mergeCell ref="E37:AI37"/>
    <mergeCell ref="BP37:CB37"/>
    <mergeCell ref="BP36:CB36"/>
    <mergeCell ref="AR42:BC42"/>
    <mergeCell ref="BD42:BN42"/>
    <mergeCell ref="BO42:CB42"/>
    <mergeCell ref="A48:D48"/>
    <mergeCell ref="E48:AQ48"/>
    <mergeCell ref="AR48:BC48"/>
    <mergeCell ref="BD48:BN48"/>
    <mergeCell ref="BO48:CB48"/>
    <mergeCell ref="A47:D47"/>
    <mergeCell ref="E47:AQ47"/>
    <mergeCell ref="BO47:CB47"/>
    <mergeCell ref="A15:D15"/>
    <mergeCell ref="A16:D16"/>
    <mergeCell ref="E15:AI15"/>
    <mergeCell ref="A21:D21"/>
    <mergeCell ref="E21:AM21"/>
    <mergeCell ref="A24:D24"/>
    <mergeCell ref="E24:AM24"/>
    <mergeCell ref="A25:D25"/>
    <mergeCell ref="E25:AM25"/>
    <mergeCell ref="A26:D26"/>
    <mergeCell ref="E26:AM26"/>
    <mergeCell ref="AN26:AV26"/>
    <mergeCell ref="AW26:BI26"/>
    <mergeCell ref="BJ23:CB23"/>
    <mergeCell ref="BJ25:CB25"/>
    <mergeCell ref="BJ27:CB27"/>
    <mergeCell ref="AU14:BD14"/>
    <mergeCell ref="BE14:BO14"/>
    <mergeCell ref="AR47:BC47"/>
    <mergeCell ref="BD47:BN47"/>
    <mergeCell ref="E14:AI14"/>
    <mergeCell ref="BJ24:CB24"/>
    <mergeCell ref="AW23:BI23"/>
    <mergeCell ref="AN23:AV23"/>
    <mergeCell ref="AW21:BI21"/>
    <mergeCell ref="AN21:AV21"/>
    <mergeCell ref="AW20:BI20"/>
    <mergeCell ref="AN20:AV20"/>
    <mergeCell ref="BJ20:CB20"/>
    <mergeCell ref="BJ21:CB21"/>
    <mergeCell ref="AW25:BI25"/>
    <mergeCell ref="AN25:AV25"/>
    <mergeCell ref="BJ26:CB26"/>
    <mergeCell ref="E22:AM22"/>
    <mergeCell ref="AW22:BI22"/>
    <mergeCell ref="AN22:AV22"/>
    <mergeCell ref="BJ22:CB22"/>
    <mergeCell ref="E23:AM23"/>
    <mergeCell ref="AW24:BI24"/>
    <mergeCell ref="AN24:AV24"/>
    <mergeCell ref="A1:CB1"/>
    <mergeCell ref="S3:CB3"/>
    <mergeCell ref="AH5:CB5"/>
    <mergeCell ref="A7:CB7"/>
    <mergeCell ref="E20:AM20"/>
    <mergeCell ref="A20:D20"/>
    <mergeCell ref="A14:D14"/>
    <mergeCell ref="E16:AI16"/>
    <mergeCell ref="E11:AI11"/>
    <mergeCell ref="E12:AI12"/>
    <mergeCell ref="AU12:BD12"/>
    <mergeCell ref="BE12:BO12"/>
    <mergeCell ref="E13:AI13"/>
    <mergeCell ref="AJ13:AT13"/>
    <mergeCell ref="AU13:BD13"/>
    <mergeCell ref="BE13:BO13"/>
    <mergeCell ref="A13:D13"/>
    <mergeCell ref="A11:D11"/>
    <mergeCell ref="A12:D12"/>
    <mergeCell ref="AJ11:AT11"/>
    <mergeCell ref="AU11:BD11"/>
    <mergeCell ref="BE16:BO16"/>
    <mergeCell ref="BE15:BO15"/>
    <mergeCell ref="AU16:BD16"/>
    <mergeCell ref="BP11:CB11"/>
    <mergeCell ref="BE11:BO11"/>
    <mergeCell ref="BP13:CB13"/>
    <mergeCell ref="BP12:CB12"/>
    <mergeCell ref="A10:D10"/>
    <mergeCell ref="A9:D9"/>
    <mergeCell ref="AJ9:AT9"/>
    <mergeCell ref="E9:AI9"/>
    <mergeCell ref="AJ10:AT10"/>
    <mergeCell ref="AJ12:AT12"/>
    <mergeCell ref="AU9:BD9"/>
    <mergeCell ref="BE9:BO9"/>
    <mergeCell ref="AU10:BD10"/>
    <mergeCell ref="E10:AI10"/>
    <mergeCell ref="BE10:BO10"/>
    <mergeCell ref="BP10:CB10"/>
    <mergeCell ref="BP9:CB9"/>
    <mergeCell ref="AJ14:AT14"/>
    <mergeCell ref="BP14:CB14"/>
    <mergeCell ref="BP15:CB15"/>
    <mergeCell ref="BE35:BO35"/>
    <mergeCell ref="BP35:CB35"/>
    <mergeCell ref="BE31:BO31"/>
    <mergeCell ref="BE32:BO32"/>
    <mergeCell ref="BP32:CB32"/>
    <mergeCell ref="AU34:BD34"/>
    <mergeCell ref="AU35:BD35"/>
    <mergeCell ref="AJ33:AT33"/>
    <mergeCell ref="AJ34:AT34"/>
    <mergeCell ref="E27:AM27"/>
    <mergeCell ref="E31:AI31"/>
    <mergeCell ref="AJ31:AT31"/>
    <mergeCell ref="AU31:BD31"/>
    <mergeCell ref="BP31:CB31"/>
    <mergeCell ref="AW27:BI27"/>
    <mergeCell ref="AU32:BD32"/>
    <mergeCell ref="AU33:BD33"/>
    <mergeCell ref="AJ16:AT16"/>
    <mergeCell ref="AJ15:AT15"/>
    <mergeCell ref="AU15:BD15"/>
    <mergeCell ref="A29:CB29"/>
    <mergeCell ref="BE34:BO34"/>
    <mergeCell ref="BP34:CB34"/>
    <mergeCell ref="BE38:BO38"/>
    <mergeCell ref="BP38:CB38"/>
    <mergeCell ref="AJ38:AT38"/>
    <mergeCell ref="AU38:BD38"/>
    <mergeCell ref="AR43:BC43"/>
    <mergeCell ref="BD43:BN43"/>
    <mergeCell ref="BP16:CB16"/>
    <mergeCell ref="A18:CB18"/>
    <mergeCell ref="A27:D27"/>
    <mergeCell ref="A31:D31"/>
    <mergeCell ref="AN27:AV27"/>
    <mergeCell ref="A22:D22"/>
    <mergeCell ref="A23:D23"/>
    <mergeCell ref="BO43:CB43"/>
    <mergeCell ref="A43:D43"/>
    <mergeCell ref="A36:D36"/>
    <mergeCell ref="A38:D38"/>
    <mergeCell ref="A37:D37"/>
    <mergeCell ref="A42:D42"/>
    <mergeCell ref="E32:AI32"/>
    <mergeCell ref="AJ32:AT32"/>
    <mergeCell ref="A32:D32"/>
  </mergeCells>
  <pageMargins left="0.70866141732283472" right="0.70866141732283472" top="0.15748031496062992" bottom="0.15748031496062992" header="0" footer="0"/>
  <pageSetup orientation="portrait" r:id="rId1"/>
  <headerFooter>
    <oddHeader>&amp;LПодготовлено с использованием системы ГАРАНТ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66FF"/>
  </sheetPr>
  <dimension ref="A1:CE1008"/>
  <sheetViews>
    <sheetView showGridLines="0" topLeftCell="A10" workbookViewId="0">
      <selection activeCell="BN33" sqref="BN33:CB33"/>
    </sheetView>
  </sheetViews>
  <sheetFormatPr defaultColWidth="14.42578125" defaultRowHeight="15" customHeight="1"/>
  <cols>
    <col min="1" max="80" width="1.140625" customWidth="1"/>
  </cols>
  <sheetData>
    <row r="1" spans="1:83" ht="15.75" customHeight="1">
      <c r="A1" s="80" t="s">
        <v>137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</row>
    <row r="2" spans="1:83" ht="9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</row>
    <row r="3" spans="1:83" ht="12.75" customHeight="1">
      <c r="A3" s="144" t="s">
        <v>2</v>
      </c>
      <c r="B3" s="131"/>
      <c r="C3" s="131"/>
      <c r="D3" s="132"/>
      <c r="E3" s="144" t="s">
        <v>4</v>
      </c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2"/>
      <c r="AN3" s="144" t="s">
        <v>138</v>
      </c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2"/>
      <c r="BD3" s="144" t="s">
        <v>6</v>
      </c>
      <c r="BE3" s="131"/>
      <c r="BF3" s="131"/>
      <c r="BG3" s="131"/>
      <c r="BH3" s="131"/>
      <c r="BI3" s="131"/>
      <c r="BJ3" s="131"/>
      <c r="BK3" s="131"/>
      <c r="BL3" s="131"/>
      <c r="BM3" s="132"/>
      <c r="BN3" s="144" t="s">
        <v>113</v>
      </c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2"/>
    </row>
    <row r="4" spans="1:83" ht="12.75" customHeight="1">
      <c r="A4" s="151" t="s">
        <v>8</v>
      </c>
      <c r="B4" s="81"/>
      <c r="C4" s="81"/>
      <c r="D4" s="152"/>
      <c r="E4" s="15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152"/>
      <c r="AN4" s="15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152"/>
      <c r="BD4" s="151" t="s">
        <v>139</v>
      </c>
      <c r="BE4" s="81"/>
      <c r="BF4" s="81"/>
      <c r="BG4" s="81"/>
      <c r="BH4" s="81"/>
      <c r="BI4" s="81"/>
      <c r="BJ4" s="81"/>
      <c r="BK4" s="81"/>
      <c r="BL4" s="81"/>
      <c r="BM4" s="152"/>
      <c r="BN4" s="151" t="s">
        <v>140</v>
      </c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152"/>
    </row>
    <row r="5" spans="1:83" ht="12.75" customHeight="1">
      <c r="A5" s="151"/>
      <c r="B5" s="81"/>
      <c r="C5" s="81"/>
      <c r="D5" s="152"/>
      <c r="E5" s="15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152"/>
      <c r="AN5" s="15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152"/>
      <c r="BD5" s="151" t="s">
        <v>141</v>
      </c>
      <c r="BE5" s="81"/>
      <c r="BF5" s="81"/>
      <c r="BG5" s="81"/>
      <c r="BH5" s="81"/>
      <c r="BI5" s="81"/>
      <c r="BJ5" s="81"/>
      <c r="BK5" s="81"/>
      <c r="BL5" s="81"/>
      <c r="BM5" s="152"/>
      <c r="BN5" s="151" t="s">
        <v>16</v>
      </c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152"/>
    </row>
    <row r="6" spans="1:83" ht="12.75" customHeight="1">
      <c r="A6" s="70">
        <v>1</v>
      </c>
      <c r="B6" s="55"/>
      <c r="C6" s="55"/>
      <c r="D6" s="56"/>
      <c r="E6" s="70">
        <v>2</v>
      </c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6"/>
      <c r="AN6" s="70">
        <v>3</v>
      </c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6"/>
      <c r="BD6" s="70">
        <v>4</v>
      </c>
      <c r="BE6" s="55"/>
      <c r="BF6" s="55"/>
      <c r="BG6" s="55"/>
      <c r="BH6" s="55"/>
      <c r="BI6" s="55"/>
      <c r="BJ6" s="55"/>
      <c r="BK6" s="55"/>
      <c r="BL6" s="55"/>
      <c r="BM6" s="56"/>
      <c r="BN6" s="70">
        <v>5</v>
      </c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6"/>
    </row>
    <row r="7" spans="1:83" ht="12.75" customHeight="1">
      <c r="A7" s="147"/>
      <c r="B7" s="83"/>
      <c r="C7" s="83"/>
      <c r="D7" s="146"/>
      <c r="E7" s="147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146"/>
      <c r="AN7" s="145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146"/>
      <c r="BD7" s="54"/>
      <c r="BE7" s="55"/>
      <c r="BF7" s="55"/>
      <c r="BG7" s="55"/>
      <c r="BH7" s="55"/>
      <c r="BI7" s="55"/>
      <c r="BJ7" s="55"/>
      <c r="BK7" s="55"/>
      <c r="BL7" s="55"/>
      <c r="BM7" s="56"/>
      <c r="BN7" s="145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146"/>
    </row>
    <row r="8" spans="1:83" ht="12.75" customHeight="1">
      <c r="A8" s="147"/>
      <c r="B8" s="83"/>
      <c r="C8" s="83"/>
      <c r="D8" s="146"/>
      <c r="E8" s="147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146"/>
      <c r="AN8" s="145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146"/>
      <c r="BD8" s="54"/>
      <c r="BE8" s="55"/>
      <c r="BF8" s="55"/>
      <c r="BG8" s="55"/>
      <c r="BH8" s="55"/>
      <c r="BI8" s="55"/>
      <c r="BJ8" s="55"/>
      <c r="BK8" s="55"/>
      <c r="BL8" s="55"/>
      <c r="BM8" s="56"/>
      <c r="BN8" s="145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146"/>
    </row>
    <row r="9" spans="1:83" ht="12.75" customHeight="1">
      <c r="A9" s="147"/>
      <c r="B9" s="83"/>
      <c r="C9" s="83"/>
      <c r="D9" s="146"/>
      <c r="E9" s="54" t="s">
        <v>24</v>
      </c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6"/>
      <c r="AN9" s="149" t="s">
        <v>25</v>
      </c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146"/>
      <c r="BD9" s="92" t="s">
        <v>25</v>
      </c>
      <c r="BE9" s="55"/>
      <c r="BF9" s="55"/>
      <c r="BG9" s="55"/>
      <c r="BH9" s="55"/>
      <c r="BI9" s="55"/>
      <c r="BJ9" s="55"/>
      <c r="BK9" s="55"/>
      <c r="BL9" s="55"/>
      <c r="BM9" s="56"/>
      <c r="BN9" s="145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146"/>
    </row>
    <row r="10" spans="1:83" ht="15.7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</row>
    <row r="11" spans="1:83" ht="15.75" customHeight="1">
      <c r="A11" s="80" t="s">
        <v>181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</row>
    <row r="12" spans="1:83" ht="9.7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</row>
    <row r="13" spans="1:83" ht="12.75" customHeight="1">
      <c r="A13" s="144" t="s">
        <v>2</v>
      </c>
      <c r="B13" s="131"/>
      <c r="C13" s="131"/>
      <c r="D13" s="132"/>
      <c r="E13" s="144" t="s">
        <v>4</v>
      </c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2"/>
      <c r="BD13" s="144" t="s">
        <v>6</v>
      </c>
      <c r="BE13" s="131"/>
      <c r="BF13" s="131"/>
      <c r="BG13" s="131"/>
      <c r="BH13" s="131"/>
      <c r="BI13" s="131"/>
      <c r="BJ13" s="131"/>
      <c r="BK13" s="131"/>
      <c r="BL13" s="131"/>
      <c r="BM13" s="132"/>
      <c r="BN13" s="144" t="s">
        <v>113</v>
      </c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2"/>
    </row>
    <row r="14" spans="1:83" ht="12.75" customHeight="1">
      <c r="A14" s="151" t="s">
        <v>8</v>
      </c>
      <c r="B14" s="81"/>
      <c r="C14" s="81"/>
      <c r="D14" s="152"/>
      <c r="E14" s="15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152"/>
      <c r="BD14" s="151" t="s">
        <v>142</v>
      </c>
      <c r="BE14" s="81"/>
      <c r="BF14" s="81"/>
      <c r="BG14" s="81"/>
      <c r="BH14" s="81"/>
      <c r="BI14" s="81"/>
      <c r="BJ14" s="81"/>
      <c r="BK14" s="81"/>
      <c r="BL14" s="81"/>
      <c r="BM14" s="152"/>
      <c r="BN14" s="151" t="s">
        <v>143</v>
      </c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152"/>
    </row>
    <row r="15" spans="1:83" ht="12.75" customHeight="1">
      <c r="A15" s="151"/>
      <c r="B15" s="81"/>
      <c r="C15" s="81"/>
      <c r="D15" s="152"/>
      <c r="E15" s="148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146"/>
      <c r="BD15" s="151"/>
      <c r="BE15" s="81"/>
      <c r="BF15" s="81"/>
      <c r="BG15" s="81"/>
      <c r="BH15" s="81"/>
      <c r="BI15" s="81"/>
      <c r="BJ15" s="81"/>
      <c r="BK15" s="81"/>
      <c r="BL15" s="81"/>
      <c r="BM15" s="152"/>
      <c r="BN15" s="15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152"/>
      <c r="CE15" t="s">
        <v>161</v>
      </c>
    </row>
    <row r="16" spans="1:83" ht="12.75" customHeight="1">
      <c r="A16" s="70">
        <v>1</v>
      </c>
      <c r="B16" s="55"/>
      <c r="C16" s="55"/>
      <c r="D16" s="56"/>
      <c r="E16" s="70">
        <v>2</v>
      </c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6"/>
      <c r="BD16" s="70">
        <v>3</v>
      </c>
      <c r="BE16" s="55"/>
      <c r="BF16" s="55"/>
      <c r="BG16" s="55"/>
      <c r="BH16" s="55"/>
      <c r="BI16" s="55"/>
      <c r="BJ16" s="55"/>
      <c r="BK16" s="55"/>
      <c r="BL16" s="55"/>
      <c r="BM16" s="56"/>
      <c r="BN16" s="70">
        <v>4</v>
      </c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6"/>
    </row>
    <row r="17" spans="1:80" ht="12.75" customHeight="1">
      <c r="A17" s="160"/>
      <c r="B17" s="134"/>
      <c r="C17" s="134"/>
      <c r="D17" s="135"/>
      <c r="E17" s="98" t="s">
        <v>175</v>
      </c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9"/>
      <c r="BD17" s="127">
        <v>1</v>
      </c>
      <c r="BE17" s="128"/>
      <c r="BF17" s="128"/>
      <c r="BG17" s="128"/>
      <c r="BH17" s="128"/>
      <c r="BI17" s="128"/>
      <c r="BJ17" s="128"/>
      <c r="BK17" s="128"/>
      <c r="BL17" s="128"/>
      <c r="BM17" s="129"/>
      <c r="BN17" s="133">
        <v>8000</v>
      </c>
      <c r="BO17" s="134"/>
      <c r="BP17" s="134"/>
      <c r="BQ17" s="134"/>
      <c r="BR17" s="134"/>
      <c r="BS17" s="134"/>
      <c r="BT17" s="134"/>
      <c r="BU17" s="134"/>
      <c r="BV17" s="134"/>
      <c r="BW17" s="134"/>
      <c r="BX17" s="134"/>
      <c r="BY17" s="134"/>
      <c r="BZ17" s="134"/>
      <c r="CA17" s="134"/>
      <c r="CB17" s="135"/>
    </row>
    <row r="18" spans="1:80" ht="12.75" customHeight="1">
      <c r="A18" s="160"/>
      <c r="B18" s="134"/>
      <c r="C18" s="134"/>
      <c r="D18" s="135"/>
      <c r="E18" s="98" t="s">
        <v>176</v>
      </c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9"/>
      <c r="BD18" s="127">
        <v>1</v>
      </c>
      <c r="BE18" s="128"/>
      <c r="BF18" s="128"/>
      <c r="BG18" s="128"/>
      <c r="BH18" s="128"/>
      <c r="BI18" s="128"/>
      <c r="BJ18" s="128"/>
      <c r="BK18" s="128"/>
      <c r="BL18" s="128"/>
      <c r="BM18" s="129"/>
      <c r="BN18" s="133">
        <v>18000</v>
      </c>
      <c r="BO18" s="134"/>
      <c r="BP18" s="134"/>
      <c r="BQ18" s="134"/>
      <c r="BR18" s="134"/>
      <c r="BS18" s="134"/>
      <c r="BT18" s="134"/>
      <c r="BU18" s="134"/>
      <c r="BV18" s="134"/>
      <c r="BW18" s="134"/>
      <c r="BX18" s="134"/>
      <c r="BY18" s="134"/>
      <c r="BZ18" s="134"/>
      <c r="CA18" s="134"/>
      <c r="CB18" s="135"/>
    </row>
    <row r="19" spans="1:80" s="11" customFormat="1" ht="12.75" customHeight="1">
      <c r="A19" s="22"/>
      <c r="B19" s="18"/>
      <c r="C19" s="18"/>
      <c r="D19" s="19"/>
      <c r="E19" s="98" t="s">
        <v>179</v>
      </c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180"/>
      <c r="BD19" s="127"/>
      <c r="BE19" s="138"/>
      <c r="BF19" s="138"/>
      <c r="BG19" s="138"/>
      <c r="BH19" s="138"/>
      <c r="BI19" s="138"/>
      <c r="BJ19" s="138"/>
      <c r="BK19" s="138"/>
      <c r="BL19" s="138"/>
      <c r="BM19" s="175"/>
      <c r="BN19" s="127">
        <v>22000</v>
      </c>
      <c r="BO19" s="138"/>
      <c r="BP19" s="138"/>
      <c r="BQ19" s="138"/>
      <c r="BR19" s="138"/>
      <c r="BS19" s="138"/>
      <c r="BT19" s="138"/>
      <c r="BU19" s="138"/>
      <c r="BV19" s="138"/>
      <c r="BW19" s="138"/>
      <c r="BX19" s="138"/>
      <c r="BY19" s="138"/>
      <c r="BZ19" s="138"/>
      <c r="CA19" s="138"/>
      <c r="CB19" s="175"/>
    </row>
    <row r="20" spans="1:80" s="11" customFormat="1" ht="12.75" customHeight="1">
      <c r="A20" s="22"/>
      <c r="B20" s="18"/>
      <c r="C20" s="18"/>
      <c r="D20" s="19"/>
      <c r="E20" s="20" t="s">
        <v>177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7"/>
      <c r="BD20" s="127">
        <v>1</v>
      </c>
      <c r="BE20" s="138"/>
      <c r="BF20" s="138"/>
      <c r="BG20" s="138"/>
      <c r="BH20" s="138"/>
      <c r="BI20" s="138"/>
      <c r="BJ20" s="138"/>
      <c r="BK20" s="138"/>
      <c r="BL20" s="138"/>
      <c r="BM20" s="175"/>
      <c r="BN20" s="127">
        <v>65834</v>
      </c>
      <c r="BO20" s="138"/>
      <c r="BP20" s="138"/>
      <c r="BQ20" s="138"/>
      <c r="BR20" s="138"/>
      <c r="BS20" s="138"/>
      <c r="BT20" s="138"/>
      <c r="BU20" s="138"/>
      <c r="BV20" s="138"/>
      <c r="BW20" s="138"/>
      <c r="BX20" s="138"/>
      <c r="BY20" s="138"/>
      <c r="BZ20" s="138"/>
      <c r="CA20" s="138"/>
      <c r="CB20" s="175"/>
    </row>
    <row r="21" spans="1:80" ht="12.75" customHeight="1">
      <c r="A21" s="160"/>
      <c r="B21" s="134"/>
      <c r="C21" s="134"/>
      <c r="D21" s="135"/>
      <c r="E21" s="127" t="s">
        <v>24</v>
      </c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9"/>
      <c r="BD21" s="86" t="s">
        <v>25</v>
      </c>
      <c r="BE21" s="128"/>
      <c r="BF21" s="128"/>
      <c r="BG21" s="128"/>
      <c r="BH21" s="128"/>
      <c r="BI21" s="128"/>
      <c r="BJ21" s="128"/>
      <c r="BK21" s="128"/>
      <c r="BL21" s="128"/>
      <c r="BM21" s="129"/>
      <c r="BN21" s="177">
        <f>BN20+BN19+BN18+BN17</f>
        <v>113834</v>
      </c>
      <c r="BO21" s="178"/>
      <c r="BP21" s="178"/>
      <c r="BQ21" s="178"/>
      <c r="BR21" s="178"/>
      <c r="BS21" s="178"/>
      <c r="BT21" s="178"/>
      <c r="BU21" s="178"/>
      <c r="BV21" s="178"/>
      <c r="BW21" s="178"/>
      <c r="BX21" s="178"/>
      <c r="BY21" s="178"/>
      <c r="BZ21" s="178"/>
      <c r="CA21" s="178"/>
      <c r="CB21" s="179"/>
    </row>
    <row r="22" spans="1:80" ht="15.75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</row>
    <row r="23" spans="1:80" ht="15.75" customHeight="1">
      <c r="A23" s="189" t="s">
        <v>144</v>
      </c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O23" s="166"/>
      <c r="AP23" s="166"/>
      <c r="AQ23" s="166"/>
      <c r="AR23" s="166"/>
      <c r="AS23" s="166"/>
      <c r="AT23" s="166"/>
      <c r="AU23" s="166"/>
      <c r="AV23" s="166"/>
      <c r="AW23" s="166"/>
      <c r="AX23" s="166"/>
      <c r="AY23" s="166"/>
      <c r="AZ23" s="166"/>
      <c r="BA23" s="166"/>
      <c r="BB23" s="166"/>
      <c r="BC23" s="166"/>
      <c r="BD23" s="166"/>
      <c r="BE23" s="166"/>
      <c r="BF23" s="166"/>
      <c r="BG23" s="166"/>
      <c r="BH23" s="166"/>
      <c r="BI23" s="166"/>
      <c r="BJ23" s="166"/>
      <c r="BK23" s="166"/>
      <c r="BL23" s="166"/>
      <c r="BM23" s="166"/>
      <c r="BN23" s="166"/>
      <c r="BO23" s="166"/>
      <c r="BP23" s="166"/>
      <c r="BQ23" s="166"/>
      <c r="BR23" s="166"/>
      <c r="BS23" s="166"/>
      <c r="BT23" s="166"/>
      <c r="BU23" s="166"/>
      <c r="BV23" s="166"/>
      <c r="BW23" s="166"/>
      <c r="BX23" s="166"/>
      <c r="BY23" s="166"/>
      <c r="BZ23" s="166"/>
      <c r="CA23" s="166"/>
      <c r="CB23" s="166"/>
    </row>
    <row r="24" spans="1:80" ht="15.75" customHeight="1">
      <c r="A24" s="189" t="s">
        <v>180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66"/>
      <c r="AS24" s="166"/>
      <c r="AT24" s="166"/>
      <c r="AU24" s="166"/>
      <c r="AV24" s="166"/>
      <c r="AW24" s="166"/>
      <c r="AX24" s="166"/>
      <c r="AY24" s="166"/>
      <c r="AZ24" s="166"/>
      <c r="BA24" s="166"/>
      <c r="BB24" s="166"/>
      <c r="BC24" s="166"/>
      <c r="BD24" s="166"/>
      <c r="BE24" s="166"/>
      <c r="BF24" s="166"/>
      <c r="BG24" s="166"/>
      <c r="BH24" s="166"/>
      <c r="BI24" s="166"/>
      <c r="BJ24" s="166"/>
      <c r="BK24" s="166"/>
      <c r="BL24" s="166"/>
      <c r="BM24" s="166"/>
      <c r="BN24" s="166"/>
      <c r="BO24" s="166"/>
      <c r="BP24" s="166"/>
      <c r="BQ24" s="166"/>
      <c r="BR24" s="166"/>
      <c r="BS24" s="166"/>
      <c r="BT24" s="166"/>
      <c r="BU24" s="166"/>
      <c r="BV24" s="166"/>
      <c r="BW24" s="166"/>
      <c r="BX24" s="166"/>
      <c r="BY24" s="166"/>
      <c r="BZ24" s="166"/>
      <c r="CA24" s="166"/>
      <c r="CB24" s="166"/>
    </row>
    <row r="25" spans="1:80" ht="9.75" customHeight="1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</row>
    <row r="26" spans="1:80" ht="12.75" customHeight="1">
      <c r="A26" s="188" t="s">
        <v>2</v>
      </c>
      <c r="B26" s="119"/>
      <c r="C26" s="119"/>
      <c r="D26" s="120"/>
      <c r="E26" s="188" t="s">
        <v>4</v>
      </c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20"/>
      <c r="AS26" s="188" t="s">
        <v>6</v>
      </c>
      <c r="AT26" s="119"/>
      <c r="AU26" s="119"/>
      <c r="AV26" s="119"/>
      <c r="AW26" s="119"/>
      <c r="AX26" s="119"/>
      <c r="AY26" s="119"/>
      <c r="AZ26" s="119"/>
      <c r="BA26" s="119"/>
      <c r="BB26" s="120"/>
      <c r="BC26" s="188" t="s">
        <v>145</v>
      </c>
      <c r="BD26" s="119"/>
      <c r="BE26" s="119"/>
      <c r="BF26" s="119"/>
      <c r="BG26" s="119"/>
      <c r="BH26" s="119"/>
      <c r="BI26" s="119"/>
      <c r="BJ26" s="119"/>
      <c r="BK26" s="119"/>
      <c r="BL26" s="119"/>
      <c r="BM26" s="120"/>
      <c r="BN26" s="188" t="s">
        <v>7</v>
      </c>
      <c r="BO26" s="119"/>
      <c r="BP26" s="119"/>
      <c r="BQ26" s="119"/>
      <c r="BR26" s="119"/>
      <c r="BS26" s="119"/>
      <c r="BT26" s="119"/>
      <c r="BU26" s="119"/>
      <c r="BV26" s="119"/>
      <c r="BW26" s="119"/>
      <c r="BX26" s="119"/>
      <c r="BY26" s="119"/>
      <c r="BZ26" s="119"/>
      <c r="CA26" s="119"/>
      <c r="CB26" s="120"/>
    </row>
    <row r="27" spans="1:80" ht="12.75" customHeight="1">
      <c r="A27" s="187" t="s">
        <v>8</v>
      </c>
      <c r="B27" s="166"/>
      <c r="C27" s="166"/>
      <c r="D27" s="123"/>
      <c r="E27" s="187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  <c r="AI27" s="166"/>
      <c r="AJ27" s="166"/>
      <c r="AK27" s="166"/>
      <c r="AL27" s="166"/>
      <c r="AM27" s="166"/>
      <c r="AN27" s="166"/>
      <c r="AO27" s="166"/>
      <c r="AP27" s="166"/>
      <c r="AQ27" s="166"/>
      <c r="AR27" s="123"/>
      <c r="AS27" s="187"/>
      <c r="AT27" s="166"/>
      <c r="AU27" s="166"/>
      <c r="AV27" s="166"/>
      <c r="AW27" s="166"/>
      <c r="AX27" s="166"/>
      <c r="AY27" s="166"/>
      <c r="AZ27" s="166"/>
      <c r="BA27" s="166"/>
      <c r="BB27" s="123"/>
      <c r="BC27" s="187" t="s">
        <v>146</v>
      </c>
      <c r="BD27" s="166"/>
      <c r="BE27" s="166"/>
      <c r="BF27" s="166"/>
      <c r="BG27" s="166"/>
      <c r="BH27" s="166"/>
      <c r="BI27" s="166"/>
      <c r="BJ27" s="166"/>
      <c r="BK27" s="166"/>
      <c r="BL27" s="166"/>
      <c r="BM27" s="123"/>
      <c r="BN27" s="187" t="s">
        <v>147</v>
      </c>
      <c r="BO27" s="166"/>
      <c r="BP27" s="166"/>
      <c r="BQ27" s="166"/>
      <c r="BR27" s="166"/>
      <c r="BS27" s="166"/>
      <c r="BT27" s="166"/>
      <c r="BU27" s="166"/>
      <c r="BV27" s="166"/>
      <c r="BW27" s="166"/>
      <c r="BX27" s="166"/>
      <c r="BY27" s="166"/>
      <c r="BZ27" s="166"/>
      <c r="CA27" s="166"/>
      <c r="CB27" s="123"/>
    </row>
    <row r="28" spans="1:80" ht="12.75" customHeight="1">
      <c r="A28" s="187"/>
      <c r="B28" s="166"/>
      <c r="C28" s="166"/>
      <c r="D28" s="123"/>
      <c r="E28" s="187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166"/>
      <c r="AB28" s="166"/>
      <c r="AC28" s="166"/>
      <c r="AD28" s="166"/>
      <c r="AE28" s="166"/>
      <c r="AF28" s="166"/>
      <c r="AG28" s="166"/>
      <c r="AH28" s="166"/>
      <c r="AI28" s="166"/>
      <c r="AJ28" s="166"/>
      <c r="AK28" s="166"/>
      <c r="AL28" s="166"/>
      <c r="AM28" s="166"/>
      <c r="AN28" s="166"/>
      <c r="AO28" s="166"/>
      <c r="AP28" s="166"/>
      <c r="AQ28" s="166"/>
      <c r="AR28" s="123"/>
      <c r="AS28" s="187"/>
      <c r="AT28" s="166"/>
      <c r="AU28" s="166"/>
      <c r="AV28" s="166"/>
      <c r="AW28" s="166"/>
      <c r="AX28" s="166"/>
      <c r="AY28" s="166"/>
      <c r="AZ28" s="166"/>
      <c r="BA28" s="166"/>
      <c r="BB28" s="123"/>
      <c r="BC28" s="187" t="s">
        <v>16</v>
      </c>
      <c r="BD28" s="166"/>
      <c r="BE28" s="166"/>
      <c r="BF28" s="166"/>
      <c r="BG28" s="166"/>
      <c r="BH28" s="166"/>
      <c r="BI28" s="166"/>
      <c r="BJ28" s="166"/>
      <c r="BK28" s="166"/>
      <c r="BL28" s="166"/>
      <c r="BM28" s="123"/>
      <c r="BN28" s="187"/>
      <c r="BO28" s="166"/>
      <c r="BP28" s="166"/>
      <c r="BQ28" s="166"/>
      <c r="BR28" s="166"/>
      <c r="BS28" s="166"/>
      <c r="BT28" s="166"/>
      <c r="BU28" s="166"/>
      <c r="BV28" s="166"/>
      <c r="BW28" s="166"/>
      <c r="BX28" s="166"/>
      <c r="BY28" s="166"/>
      <c r="BZ28" s="166"/>
      <c r="CA28" s="166"/>
      <c r="CB28" s="123"/>
    </row>
    <row r="29" spans="1:80" s="29" customFormat="1" ht="12.75" customHeight="1">
      <c r="A29" s="34"/>
      <c r="B29" s="33"/>
      <c r="C29" s="33"/>
      <c r="D29" s="32"/>
      <c r="E29" s="34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2"/>
      <c r="AS29" s="34"/>
      <c r="AT29" s="33"/>
      <c r="AU29" s="33"/>
      <c r="AV29" s="33"/>
      <c r="AW29" s="33"/>
      <c r="AX29" s="33"/>
      <c r="AY29" s="33"/>
      <c r="AZ29" s="33"/>
      <c r="BA29" s="33"/>
      <c r="BB29" s="32"/>
      <c r="BC29" s="34"/>
      <c r="BD29" s="33"/>
      <c r="BE29" s="33"/>
      <c r="BF29" s="33"/>
      <c r="BG29" s="33"/>
      <c r="BH29" s="33"/>
      <c r="BI29" s="33"/>
      <c r="BJ29" s="33"/>
      <c r="BK29" s="33"/>
      <c r="BL29" s="33"/>
      <c r="BM29" s="32"/>
      <c r="BN29" s="34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2"/>
    </row>
    <row r="30" spans="1:80" s="29" customFormat="1" ht="12.75" customHeight="1">
      <c r="A30" s="34"/>
      <c r="B30" s="33"/>
      <c r="C30" s="33"/>
      <c r="D30" s="32"/>
      <c r="E30" s="34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2"/>
      <c r="AS30" s="34"/>
      <c r="AT30" s="33"/>
      <c r="AU30" s="33"/>
      <c r="AV30" s="33"/>
      <c r="AW30" s="33"/>
      <c r="AX30" s="33"/>
      <c r="AY30" s="33"/>
      <c r="AZ30" s="33"/>
      <c r="BA30" s="33"/>
      <c r="BB30" s="32"/>
      <c r="BC30" s="34"/>
      <c r="BD30" s="33"/>
      <c r="BE30" s="33"/>
      <c r="BF30" s="33"/>
      <c r="BG30" s="33"/>
      <c r="BH30" s="33"/>
      <c r="BI30" s="33"/>
      <c r="BJ30" s="33"/>
      <c r="BK30" s="33"/>
      <c r="BL30" s="33"/>
      <c r="BM30" s="32"/>
      <c r="BN30" s="34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2"/>
    </row>
    <row r="31" spans="1:80" ht="12.75" customHeight="1">
      <c r="A31" s="190"/>
      <c r="B31" s="128"/>
      <c r="C31" s="128"/>
      <c r="D31" s="129"/>
      <c r="E31" s="190">
        <v>1</v>
      </c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9"/>
      <c r="AS31" s="190">
        <v>2</v>
      </c>
      <c r="AT31" s="128"/>
      <c r="AU31" s="128"/>
      <c r="AV31" s="128"/>
      <c r="AW31" s="128"/>
      <c r="AX31" s="128"/>
      <c r="AY31" s="128"/>
      <c r="AZ31" s="128"/>
      <c r="BA31" s="128"/>
      <c r="BB31" s="129"/>
      <c r="BC31" s="194">
        <v>3</v>
      </c>
      <c r="BD31" s="195"/>
      <c r="BE31" s="195"/>
      <c r="BF31" s="195"/>
      <c r="BG31" s="195"/>
      <c r="BH31" s="195"/>
      <c r="BI31" s="195"/>
      <c r="BJ31" s="195"/>
      <c r="BK31" s="195"/>
      <c r="BL31" s="195"/>
      <c r="BM31" s="196"/>
      <c r="BN31" s="190">
        <v>4</v>
      </c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8"/>
      <c r="CA31" s="128"/>
      <c r="CB31" s="129"/>
    </row>
    <row r="32" spans="1:80" s="29" customFormat="1" ht="12.75" customHeight="1">
      <c r="A32" s="35"/>
      <c r="B32" s="30"/>
      <c r="C32" s="30"/>
      <c r="D32" s="31"/>
      <c r="E32" s="197" t="s">
        <v>183</v>
      </c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8"/>
      <c r="AR32" s="199"/>
      <c r="AS32" s="190"/>
      <c r="AT32" s="202"/>
      <c r="AU32" s="202"/>
      <c r="AV32" s="202"/>
      <c r="AW32" s="202"/>
      <c r="AX32" s="202"/>
      <c r="AY32" s="202"/>
      <c r="AZ32" s="202"/>
      <c r="BA32" s="202"/>
      <c r="BB32" s="203"/>
      <c r="BC32" s="194"/>
      <c r="BD32" s="200"/>
      <c r="BE32" s="200"/>
      <c r="BF32" s="200"/>
      <c r="BG32" s="200"/>
      <c r="BH32" s="200"/>
      <c r="BI32" s="200"/>
      <c r="BJ32" s="200"/>
      <c r="BK32" s="200"/>
      <c r="BL32" s="200"/>
      <c r="BM32" s="201"/>
      <c r="BN32" s="194">
        <v>55000</v>
      </c>
      <c r="BO32" s="200"/>
      <c r="BP32" s="200"/>
      <c r="BQ32" s="200"/>
      <c r="BR32" s="200"/>
      <c r="BS32" s="200"/>
      <c r="BT32" s="200"/>
      <c r="BU32" s="200"/>
      <c r="BV32" s="200"/>
      <c r="BW32" s="200"/>
      <c r="BX32" s="200"/>
      <c r="BY32" s="200"/>
      <c r="BZ32" s="200"/>
      <c r="CA32" s="200"/>
      <c r="CB32" s="201"/>
    </row>
    <row r="33" spans="1:80" s="36" customFormat="1" ht="12.75" customHeight="1">
      <c r="A33" s="39"/>
      <c r="B33" s="37"/>
      <c r="C33" s="37"/>
      <c r="D33" s="38"/>
      <c r="E33" s="197" t="s">
        <v>184</v>
      </c>
      <c r="F33" s="198"/>
      <c r="G33" s="198"/>
      <c r="H33" s="198"/>
      <c r="I33" s="198"/>
      <c r="J33" s="198"/>
      <c r="K33" s="198"/>
      <c r="L33" s="198"/>
      <c r="M33" s="198"/>
      <c r="N33" s="198"/>
      <c r="O33" s="198"/>
      <c r="P33" s="198"/>
      <c r="Q33" s="198"/>
      <c r="R33" s="198"/>
      <c r="S33" s="198"/>
      <c r="T33" s="198"/>
      <c r="U33" s="198"/>
      <c r="V33" s="198"/>
      <c r="W33" s="198"/>
      <c r="X33" s="198"/>
      <c r="Y33" s="198"/>
      <c r="Z33" s="198"/>
      <c r="AA33" s="198"/>
      <c r="AB33" s="198"/>
      <c r="AC33" s="198"/>
      <c r="AD33" s="198"/>
      <c r="AE33" s="198"/>
      <c r="AF33" s="198"/>
      <c r="AG33" s="198"/>
      <c r="AH33" s="198"/>
      <c r="AI33" s="198"/>
      <c r="AJ33" s="198"/>
      <c r="AK33" s="198"/>
      <c r="AL33" s="198"/>
      <c r="AM33" s="198"/>
      <c r="AN33" s="198"/>
      <c r="AO33" s="198"/>
      <c r="AP33" s="198"/>
      <c r="AQ33" s="198"/>
      <c r="AR33" s="199"/>
      <c r="AS33" s="39"/>
      <c r="AT33" s="52"/>
      <c r="AU33" s="52"/>
      <c r="AV33" s="52"/>
      <c r="AW33" s="52"/>
      <c r="AX33" s="52"/>
      <c r="AY33" s="52"/>
      <c r="AZ33" s="52"/>
      <c r="BA33" s="52"/>
      <c r="BB33" s="53"/>
      <c r="BC33" s="48"/>
      <c r="BD33" s="43"/>
      <c r="BE33" s="43"/>
      <c r="BF33" s="43"/>
      <c r="BG33" s="43"/>
      <c r="BH33" s="43"/>
      <c r="BI33" s="43"/>
      <c r="BJ33" s="43"/>
      <c r="BK33" s="43"/>
      <c r="BL33" s="43"/>
      <c r="BM33" s="44"/>
      <c r="BN33" s="194">
        <v>21300</v>
      </c>
      <c r="BO33" s="200"/>
      <c r="BP33" s="200"/>
      <c r="BQ33" s="200"/>
      <c r="BR33" s="200"/>
      <c r="BS33" s="200"/>
      <c r="BT33" s="200"/>
      <c r="BU33" s="200"/>
      <c r="BV33" s="200"/>
      <c r="BW33" s="200"/>
      <c r="BX33" s="200"/>
      <c r="BY33" s="200"/>
      <c r="BZ33" s="200"/>
      <c r="CA33" s="200"/>
      <c r="CB33" s="201"/>
    </row>
    <row r="34" spans="1:80" s="36" customFormat="1" ht="12.75" customHeight="1">
      <c r="A34" s="39"/>
      <c r="B34" s="37"/>
      <c r="C34" s="37"/>
      <c r="D34" s="38"/>
      <c r="E34" s="197" t="s">
        <v>185</v>
      </c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198"/>
      <c r="U34" s="198"/>
      <c r="V34" s="198"/>
      <c r="W34" s="198"/>
      <c r="X34" s="198"/>
      <c r="Y34" s="198"/>
      <c r="Z34" s="198"/>
      <c r="AA34" s="198"/>
      <c r="AB34" s="198"/>
      <c r="AC34" s="198"/>
      <c r="AD34" s="198"/>
      <c r="AE34" s="198"/>
      <c r="AF34" s="198"/>
      <c r="AG34" s="198"/>
      <c r="AH34" s="198"/>
      <c r="AI34" s="198"/>
      <c r="AJ34" s="198"/>
      <c r="AK34" s="198"/>
      <c r="AL34" s="198"/>
      <c r="AM34" s="198"/>
      <c r="AN34" s="198"/>
      <c r="AO34" s="198"/>
      <c r="AP34" s="198"/>
      <c r="AQ34" s="198"/>
      <c r="AR34" s="199"/>
      <c r="AS34" s="39"/>
      <c r="AT34" s="52"/>
      <c r="AU34" s="52"/>
      <c r="AV34" s="52"/>
      <c r="AW34" s="52"/>
      <c r="AX34" s="52"/>
      <c r="AY34" s="52"/>
      <c r="AZ34" s="52"/>
      <c r="BA34" s="52"/>
      <c r="BB34" s="53"/>
      <c r="BC34" s="48"/>
      <c r="BD34" s="43"/>
      <c r="BE34" s="43"/>
      <c r="BF34" s="43"/>
      <c r="BG34" s="43"/>
      <c r="BH34" s="43"/>
      <c r="BI34" s="43"/>
      <c r="BJ34" s="43"/>
      <c r="BK34" s="43"/>
      <c r="BL34" s="43"/>
      <c r="BM34" s="44"/>
      <c r="BN34" s="194">
        <v>206420</v>
      </c>
      <c r="BO34" s="200"/>
      <c r="BP34" s="200"/>
      <c r="BQ34" s="200"/>
      <c r="BR34" s="200"/>
      <c r="BS34" s="200"/>
      <c r="BT34" s="200"/>
      <c r="BU34" s="200"/>
      <c r="BV34" s="200"/>
      <c r="BW34" s="200"/>
      <c r="BX34" s="200"/>
      <c r="BY34" s="200"/>
      <c r="BZ34" s="200"/>
      <c r="CA34" s="200"/>
      <c r="CB34" s="201"/>
    </row>
    <row r="35" spans="1:80" s="36" customFormat="1" ht="12.75" customHeight="1">
      <c r="A35" s="39"/>
      <c r="B35" s="37"/>
      <c r="C35" s="37"/>
      <c r="D35" s="38"/>
      <c r="E35" s="197" t="s">
        <v>186</v>
      </c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8"/>
      <c r="W35" s="198"/>
      <c r="X35" s="198"/>
      <c r="Y35" s="198"/>
      <c r="Z35" s="198"/>
      <c r="AA35" s="198"/>
      <c r="AB35" s="198"/>
      <c r="AC35" s="198"/>
      <c r="AD35" s="198"/>
      <c r="AE35" s="198"/>
      <c r="AF35" s="198"/>
      <c r="AG35" s="198"/>
      <c r="AH35" s="198"/>
      <c r="AI35" s="198"/>
      <c r="AJ35" s="198"/>
      <c r="AK35" s="198"/>
      <c r="AL35" s="198"/>
      <c r="AM35" s="198"/>
      <c r="AN35" s="198"/>
      <c r="AO35" s="198"/>
      <c r="AP35" s="198"/>
      <c r="AQ35" s="198"/>
      <c r="AR35" s="199"/>
      <c r="AS35" s="39"/>
      <c r="AT35" s="52"/>
      <c r="AU35" s="52"/>
      <c r="AV35" s="52"/>
      <c r="AW35" s="52"/>
      <c r="AX35" s="52"/>
      <c r="AY35" s="52"/>
      <c r="AZ35" s="52"/>
      <c r="BA35" s="52"/>
      <c r="BB35" s="53"/>
      <c r="BC35" s="48"/>
      <c r="BD35" s="43"/>
      <c r="BE35" s="43"/>
      <c r="BF35" s="43"/>
      <c r="BG35" s="43"/>
      <c r="BH35" s="43"/>
      <c r="BI35" s="43"/>
      <c r="BJ35" s="43"/>
      <c r="BK35" s="43"/>
      <c r="BL35" s="43"/>
      <c r="BM35" s="44"/>
      <c r="BN35" s="194">
        <v>14800</v>
      </c>
      <c r="BO35" s="200"/>
      <c r="BP35" s="200"/>
      <c r="BQ35" s="200"/>
      <c r="BR35" s="200"/>
      <c r="BS35" s="200"/>
      <c r="BT35" s="200"/>
      <c r="BU35" s="200"/>
      <c r="BV35" s="200"/>
      <c r="BW35" s="200"/>
      <c r="BX35" s="200"/>
      <c r="BY35" s="200"/>
      <c r="BZ35" s="200"/>
      <c r="CA35" s="200"/>
      <c r="CB35" s="201"/>
    </row>
    <row r="36" spans="1:80" s="36" customFormat="1" ht="12.75" customHeight="1">
      <c r="A36" s="39"/>
      <c r="B36" s="37"/>
      <c r="C36" s="37"/>
      <c r="D36" s="38"/>
      <c r="E36" s="197" t="s">
        <v>187</v>
      </c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198"/>
      <c r="W36" s="198"/>
      <c r="X36" s="198"/>
      <c r="Y36" s="198"/>
      <c r="Z36" s="198"/>
      <c r="AA36" s="198"/>
      <c r="AB36" s="198"/>
      <c r="AC36" s="198"/>
      <c r="AD36" s="198"/>
      <c r="AE36" s="198"/>
      <c r="AF36" s="198"/>
      <c r="AG36" s="198"/>
      <c r="AH36" s="198"/>
      <c r="AI36" s="198"/>
      <c r="AJ36" s="198"/>
      <c r="AK36" s="198"/>
      <c r="AL36" s="198"/>
      <c r="AM36" s="198"/>
      <c r="AN36" s="198"/>
      <c r="AO36" s="198"/>
      <c r="AP36" s="198"/>
      <c r="AQ36" s="198"/>
      <c r="AR36" s="199"/>
      <c r="AS36" s="39"/>
      <c r="AT36" s="52"/>
      <c r="AU36" s="52"/>
      <c r="AV36" s="52"/>
      <c r="AW36" s="52"/>
      <c r="AX36" s="52"/>
      <c r="AY36" s="52"/>
      <c r="AZ36" s="52"/>
      <c r="BA36" s="52"/>
      <c r="BB36" s="53"/>
      <c r="BC36" s="48"/>
      <c r="BD36" s="43"/>
      <c r="BE36" s="43"/>
      <c r="BF36" s="43"/>
      <c r="BG36" s="43"/>
      <c r="BH36" s="43"/>
      <c r="BI36" s="43"/>
      <c r="BJ36" s="43"/>
      <c r="BK36" s="43"/>
      <c r="BL36" s="43"/>
      <c r="BM36" s="44"/>
      <c r="BN36" s="194">
        <v>34000</v>
      </c>
      <c r="BO36" s="200"/>
      <c r="BP36" s="200"/>
      <c r="BQ36" s="200"/>
      <c r="BR36" s="200"/>
      <c r="BS36" s="200"/>
      <c r="BT36" s="200"/>
      <c r="BU36" s="200"/>
      <c r="BV36" s="200"/>
      <c r="BW36" s="200"/>
      <c r="BX36" s="200"/>
      <c r="BY36" s="200"/>
      <c r="BZ36" s="200"/>
      <c r="CA36" s="200"/>
      <c r="CB36" s="201"/>
    </row>
    <row r="37" spans="1:80" s="29" customFormat="1" ht="12.75" customHeight="1">
      <c r="A37" s="35"/>
      <c r="B37" s="30"/>
      <c r="C37" s="30"/>
      <c r="D37" s="31"/>
      <c r="E37" s="40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2"/>
      <c r="AS37" s="45"/>
      <c r="AT37" s="46"/>
      <c r="AU37" s="46"/>
      <c r="AV37" s="46"/>
      <c r="AW37" s="46"/>
      <c r="AX37" s="46"/>
      <c r="AY37" s="46"/>
      <c r="AZ37" s="46"/>
      <c r="BA37" s="46"/>
      <c r="BB37" s="47"/>
      <c r="BC37" s="48"/>
      <c r="BD37" s="43"/>
      <c r="BE37" s="43"/>
      <c r="BF37" s="43"/>
      <c r="BG37" s="43"/>
      <c r="BH37" s="43"/>
      <c r="BI37" s="43"/>
      <c r="BJ37" s="43"/>
      <c r="BK37" s="43"/>
      <c r="BL37" s="43"/>
      <c r="BM37" s="44"/>
      <c r="BN37" s="49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1"/>
    </row>
    <row r="38" spans="1:80" ht="12.75" customHeight="1">
      <c r="A38" s="160"/>
      <c r="B38" s="134"/>
      <c r="C38" s="134"/>
      <c r="D38" s="135"/>
      <c r="E38" s="127" t="s">
        <v>24</v>
      </c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9"/>
      <c r="AS38" s="183" t="s">
        <v>25</v>
      </c>
      <c r="AT38" s="134"/>
      <c r="AU38" s="134"/>
      <c r="AV38" s="134"/>
      <c r="AW38" s="134"/>
      <c r="AX38" s="134"/>
      <c r="AY38" s="134"/>
      <c r="AZ38" s="134"/>
      <c r="BA38" s="134"/>
      <c r="BB38" s="135"/>
      <c r="BC38" s="86" t="s">
        <v>25</v>
      </c>
      <c r="BD38" s="128"/>
      <c r="BE38" s="128"/>
      <c r="BF38" s="128"/>
      <c r="BG38" s="128"/>
      <c r="BH38" s="128"/>
      <c r="BI38" s="128"/>
      <c r="BJ38" s="128"/>
      <c r="BK38" s="128"/>
      <c r="BL38" s="128"/>
      <c r="BM38" s="129"/>
      <c r="BN38" s="191">
        <f>SUM(BN32:BN37)</f>
        <v>331520</v>
      </c>
      <c r="BO38" s="192"/>
      <c r="BP38" s="192"/>
      <c r="BQ38" s="192"/>
      <c r="BR38" s="192"/>
      <c r="BS38" s="192"/>
      <c r="BT38" s="192"/>
      <c r="BU38" s="192"/>
      <c r="BV38" s="192"/>
      <c r="BW38" s="192"/>
      <c r="BX38" s="192"/>
      <c r="BY38" s="192"/>
      <c r="BZ38" s="192"/>
      <c r="CA38" s="192"/>
      <c r="CB38" s="193"/>
    </row>
    <row r="39" spans="1:80" ht="12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</row>
    <row r="40" spans="1:80" ht="12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</row>
    <row r="41" spans="1:80" ht="12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</row>
    <row r="42" spans="1:80" ht="12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</row>
    <row r="43" spans="1:80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</row>
    <row r="44" spans="1:80" ht="12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</row>
    <row r="45" spans="1:80" ht="12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</row>
    <row r="46" spans="1:80" ht="12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</row>
    <row r="47" spans="1:80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</row>
    <row r="48" spans="1:80" ht="12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</row>
    <row r="49" spans="1:80" ht="12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</row>
    <row r="50" spans="1:80" ht="12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</row>
    <row r="51" spans="1:80" ht="12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</row>
    <row r="52" spans="1:80" ht="12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</row>
    <row r="53" spans="1:80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</row>
    <row r="54" spans="1:80" ht="12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</row>
    <row r="55" spans="1:80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</row>
    <row r="56" spans="1:80" ht="12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</row>
    <row r="57" spans="1:80" ht="12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</row>
    <row r="58" spans="1:80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</row>
    <row r="59" spans="1:80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</row>
    <row r="60" spans="1:80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</row>
    <row r="61" spans="1:80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</row>
    <row r="62" spans="1:80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</row>
    <row r="63" spans="1:80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</row>
    <row r="64" spans="1:80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</row>
    <row r="65" spans="1:80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</row>
    <row r="66" spans="1:80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</row>
    <row r="67" spans="1:80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</row>
    <row r="68" spans="1:80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</row>
    <row r="69" spans="1:80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</row>
    <row r="70" spans="1:8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</row>
    <row r="71" spans="1:80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</row>
    <row r="72" spans="1:80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</row>
    <row r="73" spans="1:80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</row>
    <row r="74" spans="1:80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</row>
    <row r="75" spans="1:80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</row>
    <row r="76" spans="1:80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</row>
    <row r="77" spans="1:80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</row>
    <row r="78" spans="1:80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</row>
    <row r="79" spans="1:80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</row>
    <row r="80" spans="1: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</row>
    <row r="81" spans="1:80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</row>
    <row r="82" spans="1:80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</row>
    <row r="83" spans="1:80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</row>
    <row r="84" spans="1:80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</row>
    <row r="85" spans="1:80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</row>
    <row r="86" spans="1:80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</row>
    <row r="87" spans="1:80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</row>
    <row r="88" spans="1:80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</row>
    <row r="89" spans="1:80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</row>
    <row r="90" spans="1:8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</row>
    <row r="91" spans="1:80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</row>
    <row r="92" spans="1:80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</row>
    <row r="93" spans="1:80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</row>
    <row r="94" spans="1:80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</row>
    <row r="95" spans="1:80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</row>
    <row r="96" spans="1:80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</row>
    <row r="97" spans="1:80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</row>
    <row r="98" spans="1:80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</row>
    <row r="99" spans="1:80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</row>
    <row r="100" spans="1:8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</row>
    <row r="101" spans="1:80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</row>
    <row r="102" spans="1:80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</row>
    <row r="103" spans="1:80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</row>
    <row r="104" spans="1:80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</row>
    <row r="105" spans="1:80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</row>
    <row r="106" spans="1:80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</row>
    <row r="107" spans="1:80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</row>
    <row r="108" spans="1:80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</row>
    <row r="109" spans="1:80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</row>
    <row r="110" spans="1:8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</row>
    <row r="111" spans="1:80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</row>
    <row r="112" spans="1:80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</row>
    <row r="113" spans="1:80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</row>
    <row r="114" spans="1:80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</row>
    <row r="115" spans="1:80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</row>
    <row r="116" spans="1:80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</row>
    <row r="117" spans="1:80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</row>
    <row r="118" spans="1:80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</row>
    <row r="119" spans="1:80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</row>
    <row r="120" spans="1:8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</row>
    <row r="121" spans="1:80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</row>
    <row r="122" spans="1:80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</row>
    <row r="123" spans="1:80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</row>
    <row r="124" spans="1:80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</row>
    <row r="125" spans="1:80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</row>
    <row r="126" spans="1:80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</row>
    <row r="127" spans="1:80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</row>
    <row r="128" spans="1:80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</row>
    <row r="129" spans="1:80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</row>
    <row r="130" spans="1:8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</row>
    <row r="131" spans="1:80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</row>
    <row r="132" spans="1:80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</row>
    <row r="133" spans="1:80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</row>
    <row r="134" spans="1:80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</row>
    <row r="135" spans="1:80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</row>
    <row r="136" spans="1:80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</row>
    <row r="137" spans="1:80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</row>
    <row r="138" spans="1:80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</row>
    <row r="139" spans="1:80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</row>
    <row r="140" spans="1:8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</row>
    <row r="141" spans="1:80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</row>
    <row r="142" spans="1:80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</row>
    <row r="143" spans="1:80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</row>
    <row r="144" spans="1:80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</row>
    <row r="145" spans="1:80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</row>
    <row r="146" spans="1:80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</row>
    <row r="147" spans="1:80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</row>
    <row r="148" spans="1:80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</row>
    <row r="149" spans="1:80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</row>
    <row r="150" spans="1:8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</row>
    <row r="151" spans="1:80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</row>
    <row r="152" spans="1:80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</row>
    <row r="153" spans="1:80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</row>
    <row r="154" spans="1:80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</row>
    <row r="155" spans="1:80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</row>
    <row r="156" spans="1:80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</row>
    <row r="157" spans="1:80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</row>
    <row r="158" spans="1:80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</row>
    <row r="159" spans="1:80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</row>
    <row r="160" spans="1:8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</row>
    <row r="161" spans="1:80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</row>
    <row r="162" spans="1:80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</row>
    <row r="163" spans="1:80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</row>
    <row r="164" spans="1:80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</row>
    <row r="165" spans="1:80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</row>
    <row r="166" spans="1:80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</row>
    <row r="167" spans="1:80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</row>
    <row r="168" spans="1:80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</row>
    <row r="169" spans="1:80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</row>
    <row r="170" spans="1:8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</row>
    <row r="171" spans="1:80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</row>
    <row r="172" spans="1:80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</row>
    <row r="173" spans="1:80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</row>
    <row r="174" spans="1:80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</row>
    <row r="175" spans="1:80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</row>
    <row r="176" spans="1:80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</row>
    <row r="177" spans="1:80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</row>
    <row r="178" spans="1:80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</row>
    <row r="179" spans="1:80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</row>
    <row r="180" spans="1: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</row>
    <row r="181" spans="1:80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</row>
    <row r="182" spans="1:80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</row>
    <row r="183" spans="1:80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</row>
    <row r="184" spans="1:80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</row>
    <row r="185" spans="1:80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</row>
    <row r="186" spans="1:80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</row>
    <row r="187" spans="1:80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</row>
    <row r="188" spans="1:80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</row>
    <row r="189" spans="1:80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</row>
    <row r="190" spans="1:8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</row>
    <row r="191" spans="1:80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</row>
    <row r="192" spans="1:80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</row>
    <row r="193" spans="1:80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</row>
    <row r="194" spans="1:80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</row>
    <row r="195" spans="1:80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</row>
    <row r="196" spans="1:80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</row>
    <row r="197" spans="1:80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</row>
    <row r="198" spans="1:80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</row>
    <row r="199" spans="1:80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</row>
    <row r="200" spans="1:8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</row>
    <row r="201" spans="1:80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</row>
    <row r="202" spans="1:80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</row>
    <row r="203" spans="1:80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</row>
    <row r="204" spans="1:80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</row>
    <row r="205" spans="1:80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</row>
    <row r="206" spans="1:80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</row>
    <row r="207" spans="1:80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</row>
    <row r="208" spans="1:80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</row>
    <row r="209" spans="1:80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</row>
    <row r="210" spans="1:8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</row>
    <row r="211" spans="1:80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</row>
    <row r="212" spans="1:80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</row>
    <row r="213" spans="1:80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</row>
    <row r="214" spans="1:80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</row>
    <row r="215" spans="1:80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</row>
    <row r="216" spans="1:80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</row>
    <row r="217" spans="1:80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</row>
    <row r="218" spans="1:80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</row>
    <row r="219" spans="1:80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</row>
    <row r="220" spans="1:8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</row>
    <row r="221" spans="1:80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</row>
    <row r="222" spans="1:80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</row>
    <row r="223" spans="1:80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</row>
    <row r="224" spans="1:80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</row>
    <row r="225" spans="1:80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</row>
    <row r="226" spans="1:80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</row>
    <row r="227" spans="1:80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</row>
    <row r="228" spans="1:80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</row>
    <row r="229" spans="1:80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</row>
    <row r="230" spans="1:80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</row>
    <row r="231" spans="1:80" ht="12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</row>
    <row r="232" spans="1:80" ht="12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</row>
    <row r="233" spans="1:80" ht="12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</row>
    <row r="234" spans="1:80" ht="12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</row>
    <row r="235" spans="1:80" ht="12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</row>
    <row r="236" spans="1:80" ht="12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</row>
    <row r="237" spans="1:80" ht="12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</row>
    <row r="238" spans="1:80" ht="12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</row>
    <row r="239" spans="1:80" ht="12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</row>
    <row r="240" spans="1:80" ht="12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</row>
    <row r="241" spans="1:80" ht="12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</row>
    <row r="242" spans="1:80" ht="12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</row>
    <row r="243" spans="1:80" ht="12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</row>
    <row r="244" spans="1:80" ht="12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</row>
    <row r="245" spans="1:80" ht="12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</row>
    <row r="246" spans="1:80" ht="12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</row>
    <row r="247" spans="1:80" ht="12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</row>
    <row r="248" spans="1:80" ht="12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</row>
    <row r="249" spans="1:80" ht="12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</row>
    <row r="250" spans="1:80" ht="12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</row>
    <row r="251" spans="1:80" ht="12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</row>
    <row r="252" spans="1:80" ht="12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</row>
    <row r="253" spans="1:80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</row>
    <row r="254" spans="1:80" ht="12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</row>
    <row r="255" spans="1:80" ht="12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</row>
    <row r="256" spans="1:80" ht="12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</row>
    <row r="257" spans="1:80" ht="12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</row>
    <row r="258" spans="1:80" ht="12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</row>
    <row r="259" spans="1:80" ht="12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</row>
    <row r="260" spans="1:80" ht="12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</row>
    <row r="261" spans="1:80" ht="12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</row>
    <row r="262" spans="1:80" ht="12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</row>
    <row r="263" spans="1:80" ht="12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</row>
    <row r="264" spans="1:80" ht="12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</row>
    <row r="265" spans="1:80" ht="12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</row>
    <row r="266" spans="1:80" ht="12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</row>
    <row r="267" spans="1:80" ht="12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</row>
    <row r="268" spans="1:80" ht="12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</row>
    <row r="269" spans="1:80" ht="12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</row>
    <row r="270" spans="1:80" ht="12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</row>
    <row r="271" spans="1:80" ht="12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</row>
    <row r="272" spans="1:80" ht="12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</row>
    <row r="273" spans="1:80" ht="12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</row>
    <row r="274" spans="1:80" ht="12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</row>
    <row r="275" spans="1:80" ht="12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</row>
    <row r="276" spans="1:80" ht="12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</row>
    <row r="277" spans="1:80" ht="12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</row>
    <row r="278" spans="1:80" ht="12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</row>
    <row r="279" spans="1:80" ht="12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</row>
    <row r="280" spans="1:80" ht="12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</row>
    <row r="281" spans="1:80" ht="12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</row>
    <row r="282" spans="1:80" ht="12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</row>
    <row r="283" spans="1:80" ht="12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</row>
    <row r="284" spans="1:80" ht="12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</row>
    <row r="285" spans="1:80" ht="12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</row>
    <row r="286" spans="1:80" ht="12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</row>
    <row r="287" spans="1:80" ht="12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</row>
    <row r="288" spans="1:80" ht="12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</row>
    <row r="289" spans="1:80" ht="12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</row>
    <row r="290" spans="1:80" ht="12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</row>
    <row r="291" spans="1:80" ht="12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</row>
    <row r="292" spans="1:80" ht="12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</row>
    <row r="293" spans="1:80" ht="12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</row>
    <row r="294" spans="1:80" ht="12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</row>
    <row r="295" spans="1:80" ht="12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</row>
    <row r="296" spans="1:80" ht="12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</row>
    <row r="297" spans="1:80" ht="12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</row>
    <row r="298" spans="1:80" ht="12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</row>
    <row r="299" spans="1:80" ht="12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</row>
    <row r="300" spans="1:80" ht="12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</row>
    <row r="301" spans="1:80" ht="12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</row>
    <row r="302" spans="1:80" ht="12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</row>
    <row r="303" spans="1:80" ht="12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</row>
    <row r="304" spans="1:80" ht="12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</row>
    <row r="305" spans="1:80" ht="12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</row>
    <row r="306" spans="1:80" ht="12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</row>
    <row r="307" spans="1:80" ht="12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</row>
    <row r="308" spans="1:80" ht="12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</row>
    <row r="309" spans="1:80" ht="12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</row>
    <row r="310" spans="1:80" ht="12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</row>
    <row r="311" spans="1:80" ht="12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</row>
    <row r="312" spans="1:80" ht="12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</row>
    <row r="313" spans="1:80" ht="12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</row>
    <row r="314" spans="1:80" ht="12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</row>
    <row r="315" spans="1:80" ht="12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</row>
    <row r="316" spans="1:80" ht="12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</row>
    <row r="317" spans="1:80" ht="12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</row>
    <row r="318" spans="1:80" ht="12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</row>
    <row r="319" spans="1:80" ht="12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</row>
    <row r="320" spans="1:80" ht="12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</row>
    <row r="321" spans="1:80" ht="12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</row>
    <row r="322" spans="1:80" ht="12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</row>
    <row r="323" spans="1:80" ht="12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</row>
    <row r="324" spans="1:80" ht="12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</row>
    <row r="325" spans="1:80" ht="12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</row>
    <row r="326" spans="1:80" ht="12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</row>
    <row r="327" spans="1:80" ht="12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</row>
    <row r="328" spans="1:80" ht="12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</row>
    <row r="329" spans="1:80" ht="12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</row>
    <row r="330" spans="1:80" ht="12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</row>
    <row r="331" spans="1:80" ht="12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</row>
    <row r="332" spans="1:80" ht="12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</row>
    <row r="333" spans="1:80" ht="12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</row>
    <row r="334" spans="1:80" ht="12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</row>
    <row r="335" spans="1:80" ht="12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</row>
    <row r="336" spans="1:80" ht="12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</row>
    <row r="337" spans="1:80" ht="12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</row>
    <row r="338" spans="1:80" ht="12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</row>
    <row r="339" spans="1:80" ht="12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</row>
    <row r="340" spans="1:80" ht="12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</row>
    <row r="341" spans="1:80" ht="12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</row>
    <row r="342" spans="1:80" ht="12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</row>
    <row r="343" spans="1:80" ht="12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</row>
    <row r="344" spans="1:80" ht="12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</row>
    <row r="345" spans="1:80" ht="12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</row>
    <row r="346" spans="1:80" ht="12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</row>
    <row r="347" spans="1:80" ht="12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</row>
    <row r="348" spans="1:80" ht="12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</row>
    <row r="349" spans="1:80" ht="12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</row>
    <row r="350" spans="1:80" ht="12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</row>
    <row r="351" spans="1:80" ht="12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</row>
    <row r="352" spans="1:80" ht="12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</row>
    <row r="353" spans="1:80" ht="12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</row>
    <row r="354" spans="1:80" ht="12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</row>
    <row r="355" spans="1:80" ht="12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</row>
    <row r="356" spans="1:80" ht="12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</row>
    <row r="357" spans="1:80" ht="12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</row>
    <row r="358" spans="1:80" ht="12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</row>
    <row r="359" spans="1:80" ht="12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</row>
    <row r="360" spans="1:80" ht="12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</row>
    <row r="361" spans="1:80" ht="12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</row>
    <row r="362" spans="1:80" ht="12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</row>
    <row r="363" spans="1:80" ht="12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</row>
    <row r="364" spans="1:80" ht="12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</row>
    <row r="365" spans="1:80" ht="12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</row>
    <row r="366" spans="1:80" ht="12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</row>
    <row r="367" spans="1:80" ht="12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</row>
    <row r="368" spans="1:80" ht="12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</row>
    <row r="369" spans="1:80" ht="12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</row>
    <row r="370" spans="1:80" ht="12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</row>
    <row r="371" spans="1:80" ht="12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</row>
    <row r="372" spans="1:80" ht="12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</row>
    <row r="373" spans="1:80" ht="12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</row>
    <row r="374" spans="1:80" ht="12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</row>
    <row r="375" spans="1:80" ht="12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</row>
    <row r="376" spans="1:80" ht="12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</row>
    <row r="377" spans="1:80" ht="12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</row>
    <row r="378" spans="1:80" ht="12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</row>
    <row r="379" spans="1:80" ht="12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</row>
    <row r="380" spans="1:80" ht="12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</row>
    <row r="381" spans="1:80" ht="12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</row>
    <row r="382" spans="1:80" ht="12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</row>
    <row r="383" spans="1:80" ht="12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</row>
    <row r="384" spans="1:80" ht="12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</row>
    <row r="385" spans="1:80" ht="12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</row>
    <row r="386" spans="1:80" ht="12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</row>
    <row r="387" spans="1:80" ht="12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</row>
    <row r="388" spans="1:80" ht="12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</row>
    <row r="389" spans="1:80" ht="12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</row>
    <row r="390" spans="1:80" ht="12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</row>
    <row r="391" spans="1:80" ht="12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</row>
    <row r="392" spans="1:80" ht="12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</row>
    <row r="393" spans="1:80" ht="12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</row>
    <row r="394" spans="1:80" ht="12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</row>
    <row r="395" spans="1:80" ht="12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</row>
    <row r="396" spans="1:80" ht="12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</row>
    <row r="397" spans="1:80" ht="12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</row>
    <row r="398" spans="1:80" ht="12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</row>
    <row r="399" spans="1:80" ht="12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</row>
    <row r="400" spans="1:80" ht="12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</row>
    <row r="401" spans="1:80" ht="12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</row>
    <row r="402" spans="1:80" ht="12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</row>
    <row r="403" spans="1:80" ht="12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</row>
    <row r="404" spans="1:80" ht="12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</row>
    <row r="405" spans="1:80" ht="12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</row>
    <row r="406" spans="1:80" ht="12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</row>
    <row r="407" spans="1:80" ht="12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</row>
    <row r="408" spans="1:80" ht="12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</row>
    <row r="409" spans="1:80" ht="12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</row>
    <row r="410" spans="1:80" ht="12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</row>
    <row r="411" spans="1:80" ht="12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</row>
    <row r="412" spans="1:80" ht="12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</row>
    <row r="413" spans="1:80" ht="12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</row>
    <row r="414" spans="1:80" ht="12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</row>
    <row r="415" spans="1:80" ht="12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</row>
    <row r="416" spans="1:80" ht="12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</row>
    <row r="417" spans="1:80" ht="12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</row>
    <row r="418" spans="1:80" ht="12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</row>
    <row r="419" spans="1:80" ht="12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</row>
    <row r="420" spans="1:80" ht="12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</row>
    <row r="421" spans="1:80" ht="12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</row>
    <row r="422" spans="1:80" ht="12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</row>
    <row r="423" spans="1:80" ht="12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</row>
    <row r="424" spans="1:80" ht="12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</row>
    <row r="425" spans="1:80" ht="12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</row>
    <row r="426" spans="1:80" ht="12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</row>
    <row r="427" spans="1:80" ht="12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</row>
    <row r="428" spans="1:80" ht="12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</row>
    <row r="429" spans="1:80" ht="12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</row>
    <row r="430" spans="1:80" ht="12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</row>
    <row r="431" spans="1:80" ht="12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</row>
    <row r="432" spans="1:80" ht="12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</row>
    <row r="433" spans="1:80" ht="12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</row>
    <row r="434" spans="1:80" ht="12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</row>
    <row r="435" spans="1:80" ht="12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</row>
    <row r="436" spans="1:80" ht="12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</row>
    <row r="437" spans="1:80" ht="12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</row>
    <row r="438" spans="1:80" ht="12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</row>
    <row r="439" spans="1:80" ht="12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</row>
    <row r="440" spans="1:80" ht="12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</row>
    <row r="441" spans="1:80" ht="12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</row>
    <row r="442" spans="1:80" ht="12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</row>
    <row r="443" spans="1:80" ht="12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</row>
    <row r="444" spans="1:80" ht="12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</row>
    <row r="445" spans="1:80" ht="12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</row>
    <row r="446" spans="1:80" ht="12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</row>
    <row r="447" spans="1:80" ht="12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</row>
    <row r="448" spans="1:80" ht="12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</row>
    <row r="449" spans="1:80" ht="12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</row>
    <row r="450" spans="1:80" ht="12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</row>
    <row r="451" spans="1:80" ht="12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</row>
    <row r="452" spans="1:80" ht="12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</row>
    <row r="453" spans="1:80" ht="12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</row>
    <row r="454" spans="1:80" ht="12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</row>
    <row r="455" spans="1:80" ht="12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</row>
    <row r="456" spans="1:80" ht="12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</row>
    <row r="457" spans="1:80" ht="12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</row>
    <row r="458" spans="1:80" ht="12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</row>
    <row r="459" spans="1:80" ht="12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</row>
    <row r="460" spans="1:80" ht="12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</row>
    <row r="461" spans="1:80" ht="12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</row>
    <row r="462" spans="1:80" ht="12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</row>
    <row r="463" spans="1:80" ht="12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</row>
    <row r="464" spans="1:80" ht="12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</row>
    <row r="465" spans="1:80" ht="12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</row>
    <row r="466" spans="1:80" ht="12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</row>
    <row r="467" spans="1:80" ht="12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</row>
    <row r="468" spans="1:80" ht="12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</row>
    <row r="469" spans="1:80" ht="12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</row>
    <row r="470" spans="1:80" ht="12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</row>
    <row r="471" spans="1:80" ht="12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</row>
    <row r="472" spans="1:80" ht="12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</row>
    <row r="473" spans="1:80" ht="12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</row>
    <row r="474" spans="1:80" ht="12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</row>
    <row r="475" spans="1:80" ht="12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</row>
    <row r="476" spans="1:80" ht="12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</row>
    <row r="477" spans="1:80" ht="12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</row>
    <row r="478" spans="1:80" ht="12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</row>
    <row r="479" spans="1:80" ht="12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</row>
    <row r="480" spans="1:80" ht="12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</row>
    <row r="481" spans="1:80" ht="12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</row>
    <row r="482" spans="1:80" ht="12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</row>
    <row r="483" spans="1:80" ht="12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</row>
    <row r="484" spans="1:80" ht="12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</row>
    <row r="485" spans="1:80" ht="12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</row>
    <row r="486" spans="1:80" ht="12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</row>
    <row r="487" spans="1:80" ht="12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</row>
    <row r="488" spans="1:80" ht="12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</row>
    <row r="489" spans="1:80" ht="12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</row>
    <row r="490" spans="1:80" ht="12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</row>
    <row r="491" spans="1:80" ht="12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</row>
    <row r="492" spans="1:80" ht="12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</row>
    <row r="493" spans="1:80" ht="12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</row>
    <row r="494" spans="1:80" ht="12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</row>
    <row r="495" spans="1:80" ht="12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</row>
    <row r="496" spans="1:80" ht="12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</row>
    <row r="497" spans="1:80" ht="12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</row>
    <row r="498" spans="1:80" ht="12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</row>
    <row r="499" spans="1:80" ht="12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</row>
    <row r="500" spans="1:80" ht="12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</row>
    <row r="501" spans="1:80" ht="12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</row>
    <row r="502" spans="1:80" ht="12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</row>
    <row r="503" spans="1:80" ht="12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</row>
    <row r="504" spans="1:80" ht="12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</row>
    <row r="505" spans="1:80" ht="12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</row>
    <row r="506" spans="1:80" ht="12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</row>
    <row r="507" spans="1:80" ht="12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</row>
    <row r="508" spans="1:80" ht="12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</row>
    <row r="509" spans="1:80" ht="12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</row>
    <row r="510" spans="1:80" ht="12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</row>
    <row r="511" spans="1:80" ht="12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</row>
    <row r="512" spans="1:80" ht="12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</row>
    <row r="513" spans="1:80" ht="12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</row>
    <row r="514" spans="1:80" ht="12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</row>
    <row r="515" spans="1:80" ht="12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</row>
    <row r="516" spans="1:80" ht="12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</row>
    <row r="517" spans="1:80" ht="12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</row>
    <row r="518" spans="1:80" ht="12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</row>
    <row r="519" spans="1:80" ht="12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</row>
    <row r="520" spans="1:80" ht="12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</row>
    <row r="521" spans="1:80" ht="12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</row>
    <row r="522" spans="1:80" ht="12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</row>
    <row r="523" spans="1:80" ht="12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</row>
    <row r="524" spans="1:80" ht="12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</row>
    <row r="525" spans="1:80" ht="12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</row>
    <row r="526" spans="1:80" ht="12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</row>
    <row r="527" spans="1:80" ht="12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</row>
    <row r="528" spans="1:80" ht="12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</row>
    <row r="529" spans="1:80" ht="12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</row>
    <row r="530" spans="1:80" ht="12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</row>
    <row r="531" spans="1:80" ht="12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</row>
    <row r="532" spans="1:80" ht="12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</row>
    <row r="533" spans="1:80" ht="12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</row>
    <row r="534" spans="1:80" ht="12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</row>
    <row r="535" spans="1:80" ht="12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</row>
    <row r="536" spans="1:80" ht="12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</row>
    <row r="537" spans="1:80" ht="12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</row>
    <row r="538" spans="1:80" ht="12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</row>
    <row r="539" spans="1:80" ht="12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</row>
    <row r="540" spans="1:80" ht="12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</row>
    <row r="541" spans="1:80" ht="12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</row>
    <row r="542" spans="1:80" ht="12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</row>
    <row r="543" spans="1:80" ht="12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</row>
    <row r="544" spans="1:80" ht="12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</row>
    <row r="545" spans="1:80" ht="12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</row>
    <row r="546" spans="1:80" ht="12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</row>
    <row r="547" spans="1:80" ht="12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</row>
    <row r="548" spans="1:80" ht="12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</row>
    <row r="549" spans="1:80" ht="12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</row>
    <row r="550" spans="1:80" ht="12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</row>
    <row r="551" spans="1:80" ht="12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</row>
    <row r="552" spans="1:80" ht="12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</row>
    <row r="553" spans="1:80" ht="12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</row>
    <row r="554" spans="1:80" ht="12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</row>
    <row r="555" spans="1:80" ht="12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</row>
    <row r="556" spans="1:80" ht="12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</row>
    <row r="557" spans="1:80" ht="12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</row>
    <row r="558" spans="1:80" ht="12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</row>
    <row r="559" spans="1:80" ht="12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</row>
    <row r="560" spans="1:80" ht="12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</row>
    <row r="561" spans="1:80" ht="12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</row>
    <row r="562" spans="1:80" ht="12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</row>
    <row r="563" spans="1:80" ht="12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</row>
    <row r="564" spans="1:80" ht="12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</row>
    <row r="565" spans="1:80" ht="12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</row>
    <row r="566" spans="1:80" ht="12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</row>
    <row r="567" spans="1:80" ht="12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</row>
    <row r="568" spans="1:80" ht="12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</row>
    <row r="569" spans="1:80" ht="12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</row>
    <row r="570" spans="1:80" ht="12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</row>
    <row r="571" spans="1:80" ht="12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</row>
    <row r="572" spans="1:80" ht="12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</row>
    <row r="573" spans="1:80" ht="12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</row>
    <row r="574" spans="1:80" ht="12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</row>
    <row r="575" spans="1:80" ht="12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</row>
    <row r="576" spans="1:80" ht="12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</row>
    <row r="577" spans="1:80" ht="12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</row>
    <row r="578" spans="1:80" ht="12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</row>
    <row r="579" spans="1:80" ht="12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</row>
    <row r="580" spans="1:80" ht="12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</row>
    <row r="581" spans="1:80" ht="12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</row>
    <row r="582" spans="1:80" ht="12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</row>
    <row r="583" spans="1:80" ht="12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</row>
    <row r="584" spans="1:80" ht="12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</row>
    <row r="585" spans="1:80" ht="12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</row>
    <row r="586" spans="1:80" ht="12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</row>
    <row r="587" spans="1:80" ht="12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</row>
    <row r="588" spans="1:80" ht="12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</row>
    <row r="589" spans="1:80" ht="12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</row>
    <row r="590" spans="1:80" ht="12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</row>
    <row r="591" spans="1:80" ht="12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</row>
    <row r="592" spans="1:80" ht="12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</row>
    <row r="593" spans="1:80" ht="12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</row>
    <row r="594" spans="1:80" ht="12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</row>
    <row r="595" spans="1:80" ht="12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</row>
    <row r="596" spans="1:80" ht="12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</row>
    <row r="597" spans="1:80" ht="12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</row>
    <row r="598" spans="1:80" ht="12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</row>
    <row r="599" spans="1:80" ht="12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</row>
    <row r="600" spans="1:80" ht="12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</row>
    <row r="601" spans="1:80" ht="12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</row>
    <row r="602" spans="1:80" ht="12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</row>
    <row r="603" spans="1:80" ht="12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</row>
    <row r="604" spans="1:80" ht="12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</row>
    <row r="605" spans="1:80" ht="12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</row>
    <row r="606" spans="1:80" ht="12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</row>
    <row r="607" spans="1:80" ht="12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</row>
    <row r="608" spans="1:80" ht="12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</row>
    <row r="609" spans="1:80" ht="12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</row>
    <row r="610" spans="1:80" ht="12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</row>
    <row r="611" spans="1:80" ht="12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</row>
    <row r="612" spans="1:80" ht="12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</row>
    <row r="613" spans="1:80" ht="12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</row>
    <row r="614" spans="1:80" ht="12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</row>
    <row r="615" spans="1:80" ht="12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</row>
    <row r="616" spans="1:80" ht="12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</row>
    <row r="617" spans="1:80" ht="12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</row>
    <row r="618" spans="1:80" ht="12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</row>
    <row r="619" spans="1:80" ht="12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</row>
    <row r="620" spans="1:80" ht="12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</row>
    <row r="621" spans="1:80" ht="12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</row>
    <row r="622" spans="1:80" ht="12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</row>
    <row r="623" spans="1:80" ht="12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</row>
    <row r="624" spans="1:80" ht="12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</row>
    <row r="625" spans="1:80" ht="12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</row>
    <row r="626" spans="1:80" ht="12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</row>
    <row r="627" spans="1:80" ht="12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</row>
    <row r="628" spans="1:80" ht="12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</row>
    <row r="629" spans="1:80" ht="12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</row>
    <row r="630" spans="1:80" ht="12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</row>
    <row r="631" spans="1:80" ht="12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</row>
    <row r="632" spans="1:80" ht="12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</row>
    <row r="633" spans="1:80" ht="12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</row>
    <row r="634" spans="1:80" ht="12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</row>
    <row r="635" spans="1:80" ht="12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</row>
    <row r="636" spans="1:80" ht="12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</row>
    <row r="637" spans="1:80" ht="12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</row>
    <row r="638" spans="1:80" ht="12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</row>
    <row r="639" spans="1:80" ht="12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</row>
    <row r="640" spans="1:80" ht="12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</row>
    <row r="641" spans="1:80" ht="12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</row>
    <row r="642" spans="1:80" ht="12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</row>
    <row r="643" spans="1:80" ht="12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</row>
    <row r="644" spans="1:80" ht="12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</row>
    <row r="645" spans="1:80" ht="12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</row>
    <row r="646" spans="1:80" ht="12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</row>
    <row r="647" spans="1:80" ht="12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</row>
    <row r="648" spans="1:80" ht="12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</row>
    <row r="649" spans="1:80" ht="12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</row>
    <row r="650" spans="1:80" ht="12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</row>
    <row r="651" spans="1:80" ht="12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</row>
    <row r="652" spans="1:80" ht="12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</row>
    <row r="653" spans="1:80" ht="12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</row>
    <row r="654" spans="1:80" ht="12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</row>
    <row r="655" spans="1:80" ht="12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</row>
    <row r="656" spans="1:80" ht="12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</row>
    <row r="657" spans="1:80" ht="12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</row>
    <row r="658" spans="1:80" ht="12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</row>
    <row r="659" spans="1:80" ht="12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</row>
    <row r="660" spans="1:80" ht="12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</row>
    <row r="661" spans="1:80" ht="12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</row>
    <row r="662" spans="1:80" ht="12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</row>
    <row r="663" spans="1:80" ht="12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</row>
    <row r="664" spans="1:80" ht="12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</row>
    <row r="665" spans="1:80" ht="12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</row>
    <row r="666" spans="1:80" ht="12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</row>
    <row r="667" spans="1:80" ht="12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</row>
    <row r="668" spans="1:80" ht="12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</row>
    <row r="669" spans="1:80" ht="12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</row>
    <row r="670" spans="1:80" ht="12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</row>
    <row r="671" spans="1:80" ht="12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</row>
    <row r="672" spans="1:80" ht="12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</row>
    <row r="673" spans="1:80" ht="12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</row>
    <row r="674" spans="1:80" ht="12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</row>
    <row r="675" spans="1:80" ht="12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</row>
    <row r="676" spans="1:80" ht="12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</row>
    <row r="677" spans="1:80" ht="12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</row>
    <row r="678" spans="1:80" ht="12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</row>
    <row r="679" spans="1:80" ht="12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</row>
    <row r="680" spans="1:80" ht="12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</row>
    <row r="681" spans="1:80" ht="12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</row>
    <row r="682" spans="1:80" ht="12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</row>
    <row r="683" spans="1:80" ht="12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</row>
    <row r="684" spans="1:80" ht="12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</row>
    <row r="685" spans="1:80" ht="12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</row>
    <row r="686" spans="1:80" ht="12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</row>
    <row r="687" spans="1:80" ht="12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</row>
    <row r="688" spans="1:80" ht="12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</row>
    <row r="689" spans="1:80" ht="12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</row>
    <row r="690" spans="1:80" ht="12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</row>
    <row r="691" spans="1:80" ht="12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</row>
    <row r="692" spans="1:80" ht="12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</row>
    <row r="693" spans="1:80" ht="12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</row>
    <row r="694" spans="1:80" ht="12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</row>
    <row r="695" spans="1:80" ht="12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</row>
    <row r="696" spans="1:80" ht="12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</row>
    <row r="697" spans="1:80" ht="12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</row>
    <row r="698" spans="1:80" ht="12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</row>
    <row r="699" spans="1:80" ht="12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</row>
    <row r="700" spans="1:80" ht="12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</row>
    <row r="701" spans="1:80" ht="12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</row>
    <row r="702" spans="1:80" ht="12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</row>
    <row r="703" spans="1:80" ht="12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</row>
    <row r="704" spans="1:80" ht="12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</row>
    <row r="705" spans="1:80" ht="12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</row>
    <row r="706" spans="1:80" ht="12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</row>
    <row r="707" spans="1:80" ht="12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</row>
    <row r="708" spans="1:80" ht="12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</row>
    <row r="709" spans="1:80" ht="12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</row>
    <row r="710" spans="1:80" ht="12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</row>
    <row r="711" spans="1:80" ht="12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</row>
    <row r="712" spans="1:80" ht="12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</row>
    <row r="713" spans="1:80" ht="12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</row>
    <row r="714" spans="1:80" ht="12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</row>
    <row r="715" spans="1:80" ht="12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</row>
    <row r="716" spans="1:80" ht="12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</row>
    <row r="717" spans="1:80" ht="12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</row>
    <row r="718" spans="1:80" ht="12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</row>
    <row r="719" spans="1:80" ht="12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</row>
    <row r="720" spans="1:80" ht="12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</row>
    <row r="721" spans="1:80" ht="12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</row>
    <row r="722" spans="1:80" ht="12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</row>
    <row r="723" spans="1:80" ht="12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</row>
    <row r="724" spans="1:80" ht="12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</row>
    <row r="725" spans="1:80" ht="12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</row>
    <row r="726" spans="1:80" ht="12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</row>
    <row r="727" spans="1:80" ht="12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</row>
    <row r="728" spans="1:80" ht="12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</row>
    <row r="729" spans="1:80" ht="12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</row>
    <row r="730" spans="1:80" ht="12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</row>
    <row r="731" spans="1:80" ht="12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</row>
    <row r="732" spans="1:80" ht="12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</row>
    <row r="733" spans="1:80" ht="12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</row>
    <row r="734" spans="1:80" ht="12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</row>
    <row r="735" spans="1:80" ht="12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</row>
    <row r="736" spans="1:80" ht="12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</row>
    <row r="737" spans="1:80" ht="12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</row>
    <row r="738" spans="1:80" ht="12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</row>
    <row r="739" spans="1:80" ht="12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</row>
    <row r="740" spans="1:80" ht="12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</row>
    <row r="741" spans="1:80" ht="12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</row>
    <row r="742" spans="1:80" ht="12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</row>
    <row r="743" spans="1:80" ht="12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</row>
    <row r="744" spans="1:80" ht="12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</row>
    <row r="745" spans="1:80" ht="12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</row>
    <row r="746" spans="1:80" ht="12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</row>
    <row r="747" spans="1:80" ht="12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</row>
    <row r="748" spans="1:80" ht="12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</row>
    <row r="749" spans="1:80" ht="12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</row>
    <row r="750" spans="1:80" ht="12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</row>
    <row r="751" spans="1:80" ht="12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</row>
    <row r="752" spans="1:80" ht="12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</row>
    <row r="753" spans="1:80" ht="12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</row>
    <row r="754" spans="1:80" ht="12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</row>
    <row r="755" spans="1:80" ht="12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</row>
    <row r="756" spans="1:80" ht="12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</row>
    <row r="757" spans="1:80" ht="12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</row>
    <row r="758" spans="1:80" ht="12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</row>
    <row r="759" spans="1:80" ht="12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</row>
    <row r="760" spans="1:80" ht="12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</row>
    <row r="761" spans="1:80" ht="12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</row>
    <row r="762" spans="1:80" ht="12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</row>
    <row r="763" spans="1:80" ht="12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</row>
    <row r="764" spans="1:80" ht="12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</row>
    <row r="765" spans="1:80" ht="12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</row>
    <row r="766" spans="1:80" ht="12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</row>
    <row r="767" spans="1:80" ht="12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</row>
    <row r="768" spans="1:80" ht="12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</row>
    <row r="769" spans="1:80" ht="12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</row>
    <row r="770" spans="1:80" ht="12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</row>
    <row r="771" spans="1:80" ht="12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</row>
    <row r="772" spans="1:80" ht="12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</row>
    <row r="773" spans="1:80" ht="12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</row>
    <row r="774" spans="1:80" ht="12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</row>
    <row r="775" spans="1:80" ht="12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</row>
    <row r="776" spans="1:80" ht="12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</row>
    <row r="777" spans="1:80" ht="12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</row>
    <row r="778" spans="1:80" ht="12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</row>
    <row r="779" spans="1:80" ht="12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</row>
    <row r="780" spans="1:80" ht="12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</row>
    <row r="781" spans="1:80" ht="12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</row>
    <row r="782" spans="1:80" ht="12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</row>
    <row r="783" spans="1:80" ht="12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</row>
    <row r="784" spans="1:80" ht="12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</row>
    <row r="785" spans="1:80" ht="12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</row>
    <row r="786" spans="1:80" ht="12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</row>
    <row r="787" spans="1:80" ht="12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</row>
    <row r="788" spans="1:80" ht="12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</row>
    <row r="789" spans="1:80" ht="12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</row>
    <row r="790" spans="1:80" ht="12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</row>
    <row r="791" spans="1:80" ht="12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</row>
    <row r="792" spans="1:80" ht="12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</row>
    <row r="793" spans="1:80" ht="12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</row>
    <row r="794" spans="1:80" ht="12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</row>
    <row r="795" spans="1:80" ht="12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</row>
    <row r="796" spans="1:80" ht="12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</row>
    <row r="797" spans="1:80" ht="12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</row>
    <row r="798" spans="1:80" ht="12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</row>
    <row r="799" spans="1:80" ht="12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</row>
    <row r="800" spans="1:80" ht="12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</row>
    <row r="801" spans="1:80" ht="12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</row>
    <row r="802" spans="1:80" ht="12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</row>
    <row r="803" spans="1:80" ht="12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</row>
    <row r="804" spans="1:80" ht="12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</row>
    <row r="805" spans="1:80" ht="12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</row>
    <row r="806" spans="1:80" ht="12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</row>
    <row r="807" spans="1:80" ht="12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</row>
    <row r="808" spans="1:80" ht="12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</row>
    <row r="809" spans="1:80" ht="12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</row>
    <row r="810" spans="1:80" ht="12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</row>
    <row r="811" spans="1:80" ht="12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</row>
    <row r="812" spans="1:80" ht="12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</row>
    <row r="813" spans="1:80" ht="12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</row>
    <row r="814" spans="1:80" ht="12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</row>
    <row r="815" spans="1:80" ht="12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</row>
    <row r="816" spans="1:80" ht="12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</row>
    <row r="817" spans="1:80" ht="12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</row>
    <row r="818" spans="1:80" ht="12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</row>
    <row r="819" spans="1:80" ht="12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</row>
    <row r="820" spans="1:80" ht="12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</row>
    <row r="821" spans="1:80" ht="12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</row>
    <row r="822" spans="1:80" ht="12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</row>
    <row r="823" spans="1:80" ht="12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</row>
    <row r="824" spans="1:80" ht="12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</row>
    <row r="825" spans="1:80" ht="12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</row>
    <row r="826" spans="1:80" ht="12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</row>
    <row r="827" spans="1:80" ht="12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</row>
    <row r="828" spans="1:80" ht="12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</row>
    <row r="829" spans="1:80" ht="12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</row>
    <row r="830" spans="1:80" ht="12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</row>
    <row r="831" spans="1:80" ht="12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</row>
    <row r="832" spans="1:80" ht="12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</row>
    <row r="833" spans="1:80" ht="12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</row>
    <row r="834" spans="1:80" ht="12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</row>
    <row r="835" spans="1:80" ht="12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</row>
    <row r="836" spans="1:80" ht="12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</row>
    <row r="837" spans="1:80" ht="12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</row>
    <row r="838" spans="1:80" ht="12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</row>
    <row r="839" spans="1:80" ht="12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</row>
    <row r="840" spans="1:80" ht="12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</row>
    <row r="841" spans="1:80" ht="12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</row>
    <row r="842" spans="1:80" ht="12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</row>
    <row r="843" spans="1:80" ht="12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</row>
    <row r="844" spans="1:80" ht="12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</row>
    <row r="845" spans="1:80" ht="12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</row>
    <row r="846" spans="1:80" ht="12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</row>
    <row r="847" spans="1:80" ht="12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</row>
    <row r="848" spans="1:80" ht="12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</row>
    <row r="849" spans="1:80" ht="12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</row>
    <row r="850" spans="1:80" ht="12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</row>
    <row r="851" spans="1:80" ht="12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</row>
    <row r="852" spans="1:80" ht="12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</row>
    <row r="853" spans="1:80" ht="12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</row>
    <row r="854" spans="1:80" ht="12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</row>
    <row r="855" spans="1:80" ht="12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</row>
    <row r="856" spans="1:80" ht="12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</row>
    <row r="857" spans="1:80" ht="12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</row>
    <row r="858" spans="1:80" ht="12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</row>
    <row r="859" spans="1:80" ht="12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</row>
    <row r="860" spans="1:80" ht="12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</row>
    <row r="861" spans="1:80" ht="12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</row>
    <row r="862" spans="1:80" ht="12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</row>
    <row r="863" spans="1:80" ht="12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</row>
    <row r="864" spans="1:80" ht="12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</row>
    <row r="865" spans="1:80" ht="12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</row>
    <row r="866" spans="1:80" ht="12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</row>
    <row r="867" spans="1:80" ht="12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</row>
    <row r="868" spans="1:80" ht="12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</row>
    <row r="869" spans="1:80" ht="12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</row>
    <row r="870" spans="1:80" ht="12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</row>
    <row r="871" spans="1:80" ht="12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</row>
    <row r="872" spans="1:80" ht="12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</row>
    <row r="873" spans="1:80" ht="12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</row>
    <row r="874" spans="1:80" ht="12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</row>
    <row r="875" spans="1:80" ht="12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</row>
    <row r="876" spans="1:80" ht="12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</row>
    <row r="877" spans="1:80" ht="12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</row>
    <row r="878" spans="1:80" ht="12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</row>
    <row r="879" spans="1:80" ht="12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</row>
    <row r="880" spans="1:80" ht="12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</row>
    <row r="881" spans="1:80" ht="12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</row>
    <row r="882" spans="1:80" ht="12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</row>
    <row r="883" spans="1:80" ht="12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</row>
    <row r="884" spans="1:80" ht="12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</row>
    <row r="885" spans="1:80" ht="12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</row>
    <row r="886" spans="1:80" ht="12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</row>
    <row r="887" spans="1:80" ht="12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</row>
    <row r="888" spans="1:80" ht="12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</row>
    <row r="889" spans="1:80" ht="12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</row>
    <row r="890" spans="1:80" ht="12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</row>
    <row r="891" spans="1:80" ht="12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</row>
    <row r="892" spans="1:80" ht="12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</row>
    <row r="893" spans="1:80" ht="12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</row>
    <row r="894" spans="1:80" ht="12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</row>
    <row r="895" spans="1:80" ht="12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</row>
    <row r="896" spans="1:80" ht="12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</row>
    <row r="897" spans="1:80" ht="12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</row>
    <row r="898" spans="1:80" ht="12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</row>
    <row r="899" spans="1:80" ht="12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</row>
    <row r="900" spans="1:80" ht="12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</row>
    <row r="901" spans="1:80" ht="12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</row>
    <row r="902" spans="1:80" ht="12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</row>
    <row r="903" spans="1:80" ht="12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</row>
    <row r="904" spans="1:80" ht="12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  <c r="BZ904" s="5"/>
      <c r="CA904" s="5"/>
      <c r="CB904" s="5"/>
    </row>
    <row r="905" spans="1:80" ht="12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</row>
    <row r="906" spans="1:80" ht="12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</row>
    <row r="907" spans="1:80" ht="12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5"/>
      <c r="CB907" s="5"/>
    </row>
    <row r="908" spans="1:80" ht="12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</row>
    <row r="909" spans="1:80" ht="12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5"/>
      <c r="CB909" s="5"/>
    </row>
    <row r="910" spans="1:80" ht="12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</row>
    <row r="911" spans="1:80" ht="12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  <c r="BZ911" s="5"/>
      <c r="CA911" s="5"/>
      <c r="CB911" s="5"/>
    </row>
    <row r="912" spans="1:80" ht="12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  <c r="BY912" s="5"/>
      <c r="BZ912" s="5"/>
      <c r="CA912" s="5"/>
      <c r="CB912" s="5"/>
    </row>
    <row r="913" spans="1:80" ht="12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  <c r="BY913" s="5"/>
      <c r="BZ913" s="5"/>
      <c r="CA913" s="5"/>
      <c r="CB913" s="5"/>
    </row>
    <row r="914" spans="1:80" ht="12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</row>
    <row r="915" spans="1:80" ht="12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  <c r="BZ915" s="5"/>
      <c r="CA915" s="5"/>
      <c r="CB915" s="5"/>
    </row>
    <row r="916" spans="1:80" ht="12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  <c r="BZ916" s="5"/>
      <c r="CA916" s="5"/>
      <c r="CB916" s="5"/>
    </row>
    <row r="917" spans="1:80" ht="12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5"/>
      <c r="CB917" s="5"/>
    </row>
    <row r="918" spans="1:80" ht="12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</row>
    <row r="919" spans="1:80" ht="12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5"/>
      <c r="CB919" s="5"/>
    </row>
    <row r="920" spans="1:80" ht="12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  <c r="BZ920" s="5"/>
      <c r="CA920" s="5"/>
      <c r="CB920" s="5"/>
    </row>
    <row r="921" spans="1:80" ht="12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  <c r="BZ921" s="5"/>
      <c r="CA921" s="5"/>
      <c r="CB921" s="5"/>
    </row>
    <row r="922" spans="1:80" ht="12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</row>
    <row r="923" spans="1:80" ht="12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  <c r="BZ923" s="5"/>
      <c r="CA923" s="5"/>
      <c r="CB923" s="5"/>
    </row>
    <row r="924" spans="1:80" ht="12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/>
      <c r="BY924" s="5"/>
      <c r="BZ924" s="5"/>
      <c r="CA924" s="5"/>
      <c r="CB924" s="5"/>
    </row>
    <row r="925" spans="1:80" ht="12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  <c r="BZ925" s="5"/>
      <c r="CA925" s="5"/>
      <c r="CB925" s="5"/>
    </row>
    <row r="926" spans="1:80" ht="12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</row>
    <row r="927" spans="1:80" ht="12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  <c r="BZ927" s="5"/>
      <c r="CA927" s="5"/>
      <c r="CB927" s="5"/>
    </row>
    <row r="928" spans="1:80" ht="12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  <c r="BY928" s="5"/>
      <c r="BZ928" s="5"/>
      <c r="CA928" s="5"/>
      <c r="CB928" s="5"/>
    </row>
    <row r="929" spans="1:80" ht="12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  <c r="BZ929" s="5"/>
      <c r="CA929" s="5"/>
      <c r="CB929" s="5"/>
    </row>
    <row r="930" spans="1:80" ht="12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</row>
    <row r="931" spans="1:80" ht="12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  <c r="BZ931" s="5"/>
      <c r="CA931" s="5"/>
      <c r="CB931" s="5"/>
    </row>
    <row r="932" spans="1:80" ht="12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/>
      <c r="BY932" s="5"/>
      <c r="BZ932" s="5"/>
      <c r="CA932" s="5"/>
      <c r="CB932" s="5"/>
    </row>
    <row r="933" spans="1:80" ht="12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  <c r="BZ933" s="5"/>
      <c r="CA933" s="5"/>
      <c r="CB933" s="5"/>
    </row>
    <row r="934" spans="1:80" ht="12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</row>
    <row r="935" spans="1:80" ht="12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  <c r="BZ935" s="5"/>
      <c r="CA935" s="5"/>
      <c r="CB935" s="5"/>
    </row>
    <row r="936" spans="1:80" ht="12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  <c r="BZ936" s="5"/>
      <c r="CA936" s="5"/>
      <c r="CB936" s="5"/>
    </row>
    <row r="937" spans="1:80" ht="12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  <c r="BZ937" s="5"/>
      <c r="CA937" s="5"/>
      <c r="CB937" s="5"/>
    </row>
    <row r="938" spans="1:80" ht="12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</row>
    <row r="939" spans="1:80" ht="12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  <c r="BY939" s="5"/>
      <c r="BZ939" s="5"/>
      <c r="CA939" s="5"/>
      <c r="CB939" s="5"/>
    </row>
    <row r="940" spans="1:80" ht="12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  <c r="BW940" s="5"/>
      <c r="BX940" s="5"/>
      <c r="BY940" s="5"/>
      <c r="BZ940" s="5"/>
      <c r="CA940" s="5"/>
      <c r="CB940" s="5"/>
    </row>
    <row r="941" spans="1:80" ht="12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  <c r="BZ941" s="5"/>
      <c r="CA941" s="5"/>
      <c r="CB941" s="5"/>
    </row>
    <row r="942" spans="1:80" ht="12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</row>
    <row r="943" spans="1:80" ht="12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/>
      <c r="CA943" s="5"/>
      <c r="CB943" s="5"/>
    </row>
    <row r="944" spans="1:80" ht="12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  <c r="BW944" s="5"/>
      <c r="BX944" s="5"/>
      <c r="BY944" s="5"/>
      <c r="BZ944" s="5"/>
      <c r="CA944" s="5"/>
      <c r="CB944" s="5"/>
    </row>
    <row r="945" spans="1:80" ht="12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  <c r="BZ945" s="5"/>
      <c r="CA945" s="5"/>
      <c r="CB945" s="5"/>
    </row>
    <row r="946" spans="1:80" ht="12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</row>
    <row r="947" spans="1:80" ht="12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  <c r="BY947" s="5"/>
      <c r="BZ947" s="5"/>
      <c r="CA947" s="5"/>
      <c r="CB947" s="5"/>
    </row>
    <row r="948" spans="1:80" ht="12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/>
      <c r="BX948" s="5"/>
      <c r="BY948" s="5"/>
      <c r="BZ948" s="5"/>
      <c r="CA948" s="5"/>
      <c r="CB948" s="5"/>
    </row>
    <row r="949" spans="1:80" ht="12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  <c r="BY949" s="5"/>
      <c r="BZ949" s="5"/>
      <c r="CA949" s="5"/>
      <c r="CB949" s="5"/>
    </row>
    <row r="950" spans="1:80" ht="12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</row>
    <row r="951" spans="1:80" ht="12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  <c r="BW951" s="5"/>
      <c r="BX951" s="5"/>
      <c r="BY951" s="5"/>
      <c r="BZ951" s="5"/>
      <c r="CA951" s="5"/>
      <c r="CB951" s="5"/>
    </row>
    <row r="952" spans="1:80" ht="12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/>
      <c r="BZ952" s="5"/>
      <c r="CA952" s="5"/>
      <c r="CB952" s="5"/>
    </row>
    <row r="953" spans="1:80" ht="12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  <c r="BZ953" s="5"/>
      <c r="CA953" s="5"/>
      <c r="CB953" s="5"/>
    </row>
    <row r="954" spans="1:80" ht="12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</row>
    <row r="955" spans="1:80" ht="12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  <c r="BW955" s="5"/>
      <c r="BX955" s="5"/>
      <c r="BY955" s="5"/>
      <c r="BZ955" s="5"/>
      <c r="CA955" s="5"/>
      <c r="CB955" s="5"/>
    </row>
    <row r="956" spans="1:80" ht="12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  <c r="BZ956" s="5"/>
      <c r="CA956" s="5"/>
      <c r="CB956" s="5"/>
    </row>
    <row r="957" spans="1:80" ht="12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  <c r="BW957" s="5"/>
      <c r="BX957" s="5"/>
      <c r="BY957" s="5"/>
      <c r="BZ957" s="5"/>
      <c r="CA957" s="5"/>
      <c r="CB957" s="5"/>
    </row>
    <row r="958" spans="1:80" ht="12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</row>
    <row r="959" spans="1:80" ht="12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/>
      <c r="BX959" s="5"/>
      <c r="BY959" s="5"/>
      <c r="BZ959" s="5"/>
      <c r="CA959" s="5"/>
      <c r="CB959" s="5"/>
    </row>
    <row r="960" spans="1:80" ht="12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  <c r="BY960" s="5"/>
      <c r="BZ960" s="5"/>
      <c r="CA960" s="5"/>
      <c r="CB960" s="5"/>
    </row>
    <row r="961" spans="1:80" ht="12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  <c r="BW961" s="5"/>
      <c r="BX961" s="5"/>
      <c r="BY961" s="5"/>
      <c r="BZ961" s="5"/>
      <c r="CA961" s="5"/>
      <c r="CB961" s="5"/>
    </row>
    <row r="962" spans="1:80" ht="12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</row>
    <row r="963" spans="1:80" ht="12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  <c r="BW963" s="5"/>
      <c r="BX963" s="5"/>
      <c r="BY963" s="5"/>
      <c r="BZ963" s="5"/>
      <c r="CA963" s="5"/>
      <c r="CB963" s="5"/>
    </row>
    <row r="964" spans="1:80" ht="12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/>
      <c r="BX964" s="5"/>
      <c r="BY964" s="5"/>
      <c r="BZ964" s="5"/>
      <c r="CA964" s="5"/>
      <c r="CB964" s="5"/>
    </row>
    <row r="965" spans="1:80" ht="12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/>
      <c r="BW965" s="5"/>
      <c r="BX965" s="5"/>
      <c r="BY965" s="5"/>
      <c r="BZ965" s="5"/>
      <c r="CA965" s="5"/>
      <c r="CB965" s="5"/>
    </row>
    <row r="966" spans="1:80" ht="12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</row>
    <row r="967" spans="1:80" ht="12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  <c r="BW967" s="5"/>
      <c r="BX967" s="5"/>
      <c r="BY967" s="5"/>
      <c r="BZ967" s="5"/>
      <c r="CA967" s="5"/>
      <c r="CB967" s="5"/>
    </row>
    <row r="968" spans="1:80" ht="12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  <c r="BW968" s="5"/>
      <c r="BX968" s="5"/>
      <c r="BY968" s="5"/>
      <c r="BZ968" s="5"/>
      <c r="CA968" s="5"/>
      <c r="CB968" s="5"/>
    </row>
    <row r="969" spans="1:80" ht="12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  <c r="BZ969" s="5"/>
      <c r="CA969" s="5"/>
      <c r="CB969" s="5"/>
    </row>
    <row r="970" spans="1:80" ht="12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</row>
    <row r="971" spans="1:80" ht="12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  <c r="BZ971" s="5"/>
      <c r="CA971" s="5"/>
      <c r="CB971" s="5"/>
    </row>
    <row r="972" spans="1:80" ht="12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  <c r="BW972" s="5"/>
      <c r="BX972" s="5"/>
      <c r="BY972" s="5"/>
      <c r="BZ972" s="5"/>
      <c r="CA972" s="5"/>
      <c r="CB972" s="5"/>
    </row>
    <row r="973" spans="1:80" ht="12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  <c r="BW973" s="5"/>
      <c r="BX973" s="5"/>
      <c r="BY973" s="5"/>
      <c r="BZ973" s="5"/>
      <c r="CA973" s="5"/>
      <c r="CB973" s="5"/>
    </row>
    <row r="974" spans="1:80" ht="12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</row>
    <row r="975" spans="1:80" ht="12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/>
      <c r="BY975" s="5"/>
      <c r="BZ975" s="5"/>
      <c r="CA975" s="5"/>
      <c r="CB975" s="5"/>
    </row>
    <row r="976" spans="1:80" ht="12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  <c r="BW976" s="5"/>
      <c r="BX976" s="5"/>
      <c r="BY976" s="5"/>
      <c r="BZ976" s="5"/>
      <c r="CA976" s="5"/>
      <c r="CB976" s="5"/>
    </row>
    <row r="977" spans="1:80" ht="12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  <c r="BP977" s="5"/>
      <c r="BQ977" s="5"/>
      <c r="BR977" s="5"/>
      <c r="BS977" s="5"/>
      <c r="BT977" s="5"/>
      <c r="BU977" s="5"/>
      <c r="BV977" s="5"/>
      <c r="BW977" s="5"/>
      <c r="BX977" s="5"/>
      <c r="BY977" s="5"/>
      <c r="BZ977" s="5"/>
      <c r="CA977" s="5"/>
      <c r="CB977" s="5"/>
    </row>
    <row r="978" spans="1:80" ht="12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</row>
    <row r="979" spans="1:80" ht="12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  <c r="BS979" s="5"/>
      <c r="BT979" s="5"/>
      <c r="BU979" s="5"/>
      <c r="BV979" s="5"/>
      <c r="BW979" s="5"/>
      <c r="BX979" s="5"/>
      <c r="BY979" s="5"/>
      <c r="BZ979" s="5"/>
      <c r="CA979" s="5"/>
      <c r="CB979" s="5"/>
    </row>
    <row r="980" spans="1:80" ht="12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  <c r="BY980" s="5"/>
      <c r="BZ980" s="5"/>
      <c r="CA980" s="5"/>
      <c r="CB980" s="5"/>
    </row>
    <row r="981" spans="1:80" ht="12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  <c r="BW981" s="5"/>
      <c r="BX981" s="5"/>
      <c r="BY981" s="5"/>
      <c r="BZ981" s="5"/>
      <c r="CA981" s="5"/>
      <c r="CB981" s="5"/>
    </row>
    <row r="982" spans="1:80" ht="12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</row>
    <row r="983" spans="1:80" ht="12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  <c r="BY983" s="5"/>
      <c r="BZ983" s="5"/>
      <c r="CA983" s="5"/>
      <c r="CB983" s="5"/>
    </row>
    <row r="984" spans="1:80" ht="12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/>
      <c r="BY984" s="5"/>
      <c r="BZ984" s="5"/>
      <c r="CA984" s="5"/>
      <c r="CB984" s="5"/>
    </row>
    <row r="985" spans="1:80" ht="12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  <c r="BP985" s="5"/>
      <c r="BQ985" s="5"/>
      <c r="BR985" s="5"/>
      <c r="BS985" s="5"/>
      <c r="BT985" s="5"/>
      <c r="BU985" s="5"/>
      <c r="BV985" s="5"/>
      <c r="BW985" s="5"/>
      <c r="BX985" s="5"/>
      <c r="BY985" s="5"/>
      <c r="BZ985" s="5"/>
      <c r="CA985" s="5"/>
      <c r="CB985" s="5"/>
    </row>
    <row r="986" spans="1:80" ht="12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</row>
    <row r="987" spans="1:80" ht="12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  <c r="BP987" s="5"/>
      <c r="BQ987" s="5"/>
      <c r="BR987" s="5"/>
      <c r="BS987" s="5"/>
      <c r="BT987" s="5"/>
      <c r="BU987" s="5"/>
      <c r="BV987" s="5"/>
      <c r="BW987" s="5"/>
      <c r="BX987" s="5"/>
      <c r="BY987" s="5"/>
      <c r="BZ987" s="5"/>
      <c r="CA987" s="5"/>
      <c r="CB987" s="5"/>
    </row>
    <row r="988" spans="1:80" ht="12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  <c r="BP988" s="5"/>
      <c r="BQ988" s="5"/>
      <c r="BR988" s="5"/>
      <c r="BS988" s="5"/>
      <c r="BT988" s="5"/>
      <c r="BU988" s="5"/>
      <c r="BV988" s="5"/>
      <c r="BW988" s="5"/>
      <c r="BX988" s="5"/>
      <c r="BY988" s="5"/>
      <c r="BZ988" s="5"/>
      <c r="CA988" s="5"/>
      <c r="CB988" s="5"/>
    </row>
    <row r="989" spans="1:80" ht="12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  <c r="BP989" s="5"/>
      <c r="BQ989" s="5"/>
      <c r="BR989" s="5"/>
      <c r="BS989" s="5"/>
      <c r="BT989" s="5"/>
      <c r="BU989" s="5"/>
      <c r="BV989" s="5"/>
      <c r="BW989" s="5"/>
      <c r="BX989" s="5"/>
      <c r="BY989" s="5"/>
      <c r="BZ989" s="5"/>
      <c r="CA989" s="5"/>
      <c r="CB989" s="5"/>
    </row>
    <row r="990" spans="1:80" ht="12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</row>
    <row r="991" spans="1:80" ht="12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  <c r="BP991" s="5"/>
      <c r="BQ991" s="5"/>
      <c r="BR991" s="5"/>
      <c r="BS991" s="5"/>
      <c r="BT991" s="5"/>
      <c r="BU991" s="5"/>
      <c r="BV991" s="5"/>
      <c r="BW991" s="5"/>
      <c r="BX991" s="5"/>
      <c r="BY991" s="5"/>
      <c r="BZ991" s="5"/>
      <c r="CA991" s="5"/>
      <c r="CB991" s="5"/>
    </row>
    <row r="992" spans="1:80" ht="12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  <c r="BN992" s="5"/>
      <c r="BO992" s="5"/>
      <c r="BP992" s="5"/>
      <c r="BQ992" s="5"/>
      <c r="BR992" s="5"/>
      <c r="BS992" s="5"/>
      <c r="BT992" s="5"/>
      <c r="BU992" s="5"/>
      <c r="BV992" s="5"/>
      <c r="BW992" s="5"/>
      <c r="BX992" s="5"/>
      <c r="BY992" s="5"/>
      <c r="BZ992" s="5"/>
      <c r="CA992" s="5"/>
      <c r="CB992" s="5"/>
    </row>
    <row r="993" spans="1:80" ht="12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  <c r="BN993" s="5"/>
      <c r="BO993" s="5"/>
      <c r="BP993" s="5"/>
      <c r="BQ993" s="5"/>
      <c r="BR993" s="5"/>
      <c r="BS993" s="5"/>
      <c r="BT993" s="5"/>
      <c r="BU993" s="5"/>
      <c r="BV993" s="5"/>
      <c r="BW993" s="5"/>
      <c r="BX993" s="5"/>
      <c r="BY993" s="5"/>
      <c r="BZ993" s="5"/>
      <c r="CA993" s="5"/>
      <c r="CB993" s="5"/>
    </row>
    <row r="994" spans="1:80" ht="12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</row>
    <row r="995" spans="1:80" ht="12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  <c r="BP995" s="5"/>
      <c r="BQ995" s="5"/>
      <c r="BR995" s="5"/>
      <c r="BS995" s="5"/>
      <c r="BT995" s="5"/>
      <c r="BU995" s="5"/>
      <c r="BV995" s="5"/>
      <c r="BW995" s="5"/>
      <c r="BX995" s="5"/>
      <c r="BY995" s="5"/>
      <c r="BZ995" s="5"/>
      <c r="CA995" s="5"/>
      <c r="CB995" s="5"/>
    </row>
    <row r="996" spans="1:80" ht="12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  <c r="BP996" s="5"/>
      <c r="BQ996" s="5"/>
      <c r="BR996" s="5"/>
      <c r="BS996" s="5"/>
      <c r="BT996" s="5"/>
      <c r="BU996" s="5"/>
      <c r="BV996" s="5"/>
      <c r="BW996" s="5"/>
      <c r="BX996" s="5"/>
      <c r="BY996" s="5"/>
      <c r="BZ996" s="5"/>
      <c r="CA996" s="5"/>
      <c r="CB996" s="5"/>
    </row>
    <row r="997" spans="1:80" ht="12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  <c r="BN997" s="5"/>
      <c r="BO997" s="5"/>
      <c r="BP997" s="5"/>
      <c r="BQ997" s="5"/>
      <c r="BR997" s="5"/>
      <c r="BS997" s="5"/>
      <c r="BT997" s="5"/>
      <c r="BU997" s="5"/>
      <c r="BV997" s="5"/>
      <c r="BW997" s="5"/>
      <c r="BX997" s="5"/>
      <c r="BY997" s="5"/>
      <c r="BZ997" s="5"/>
      <c r="CA997" s="5"/>
      <c r="CB997" s="5"/>
    </row>
    <row r="998" spans="1:80" ht="12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</row>
    <row r="999" spans="1:80" ht="12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  <c r="BP999" s="5"/>
      <c r="BQ999" s="5"/>
      <c r="BR999" s="5"/>
      <c r="BS999" s="5"/>
      <c r="BT999" s="5"/>
      <c r="BU999" s="5"/>
      <c r="BV999" s="5"/>
      <c r="BW999" s="5"/>
      <c r="BX999" s="5"/>
      <c r="BY999" s="5"/>
      <c r="BZ999" s="5"/>
      <c r="CA999" s="5"/>
      <c r="CB999" s="5"/>
    </row>
    <row r="1000" spans="1:80" ht="12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  <c r="BP1000" s="5"/>
      <c r="BQ1000" s="5"/>
      <c r="BR1000" s="5"/>
      <c r="BS1000" s="5"/>
      <c r="BT1000" s="5"/>
      <c r="BU1000" s="5"/>
      <c r="BV1000" s="5"/>
      <c r="BW1000" s="5"/>
      <c r="BX1000" s="5"/>
      <c r="BY1000" s="5"/>
      <c r="BZ1000" s="5"/>
      <c r="CA1000" s="5"/>
      <c r="CB1000" s="5"/>
    </row>
    <row r="1001" spans="1:80" ht="12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  <c r="BD1001" s="5"/>
      <c r="BE1001" s="5"/>
      <c r="BF1001" s="5"/>
      <c r="BG1001" s="5"/>
      <c r="BH1001" s="5"/>
      <c r="BI1001" s="5"/>
      <c r="BJ1001" s="5"/>
      <c r="BK1001" s="5"/>
      <c r="BL1001" s="5"/>
      <c r="BM1001" s="5"/>
      <c r="BN1001" s="5"/>
      <c r="BO1001" s="5"/>
      <c r="BP1001" s="5"/>
      <c r="BQ1001" s="5"/>
      <c r="BR1001" s="5"/>
      <c r="BS1001" s="5"/>
      <c r="BT1001" s="5"/>
      <c r="BU1001" s="5"/>
      <c r="BV1001" s="5"/>
      <c r="BW1001" s="5"/>
      <c r="BX1001" s="5"/>
      <c r="BY1001" s="5"/>
      <c r="BZ1001" s="5"/>
      <c r="CA1001" s="5"/>
      <c r="CB1001" s="5"/>
    </row>
    <row r="1002" spans="1:80" ht="12.7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</row>
    <row r="1003" spans="1:80" ht="12.7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  <c r="AZ1003" s="5"/>
      <c r="BA1003" s="5"/>
      <c r="BB1003" s="5"/>
      <c r="BC1003" s="5"/>
      <c r="BD1003" s="5"/>
      <c r="BE1003" s="5"/>
      <c r="BF1003" s="5"/>
      <c r="BG1003" s="5"/>
      <c r="BH1003" s="5"/>
      <c r="BI1003" s="5"/>
      <c r="BJ1003" s="5"/>
      <c r="BK1003" s="5"/>
      <c r="BL1003" s="5"/>
      <c r="BM1003" s="5"/>
      <c r="BN1003" s="5"/>
      <c r="BO1003" s="5"/>
      <c r="BP1003" s="5"/>
      <c r="BQ1003" s="5"/>
      <c r="BR1003" s="5"/>
      <c r="BS1003" s="5"/>
      <c r="BT1003" s="5"/>
      <c r="BU1003" s="5"/>
      <c r="BV1003" s="5"/>
      <c r="BW1003" s="5"/>
      <c r="BX1003" s="5"/>
      <c r="BY1003" s="5"/>
      <c r="BZ1003" s="5"/>
      <c r="CA1003" s="5"/>
      <c r="CB1003" s="5"/>
    </row>
    <row r="1004" spans="1:80" ht="12.7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5"/>
      <c r="BA1004" s="5"/>
      <c r="BB1004" s="5"/>
      <c r="BC1004" s="5"/>
      <c r="BD1004" s="5"/>
      <c r="BE1004" s="5"/>
      <c r="BF1004" s="5"/>
      <c r="BG1004" s="5"/>
      <c r="BH1004" s="5"/>
      <c r="BI1004" s="5"/>
      <c r="BJ1004" s="5"/>
      <c r="BK1004" s="5"/>
      <c r="BL1004" s="5"/>
      <c r="BM1004" s="5"/>
      <c r="BN1004" s="5"/>
      <c r="BO1004" s="5"/>
      <c r="BP1004" s="5"/>
      <c r="BQ1004" s="5"/>
      <c r="BR1004" s="5"/>
      <c r="BS1004" s="5"/>
      <c r="BT1004" s="5"/>
      <c r="BU1004" s="5"/>
      <c r="BV1004" s="5"/>
      <c r="BW1004" s="5"/>
      <c r="BX1004" s="5"/>
      <c r="BY1004" s="5"/>
      <c r="BZ1004" s="5"/>
      <c r="CA1004" s="5"/>
      <c r="CB1004" s="5"/>
    </row>
    <row r="1005" spans="1:80" ht="12.7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5"/>
      <c r="BA1005" s="5"/>
      <c r="BB1005" s="5"/>
      <c r="BC1005" s="5"/>
      <c r="BD1005" s="5"/>
      <c r="BE1005" s="5"/>
      <c r="BF1005" s="5"/>
      <c r="BG1005" s="5"/>
      <c r="BH1005" s="5"/>
      <c r="BI1005" s="5"/>
      <c r="BJ1005" s="5"/>
      <c r="BK1005" s="5"/>
      <c r="BL1005" s="5"/>
      <c r="BM1005" s="5"/>
      <c r="BN1005" s="5"/>
      <c r="BO1005" s="5"/>
      <c r="BP1005" s="5"/>
      <c r="BQ1005" s="5"/>
      <c r="BR1005" s="5"/>
      <c r="BS1005" s="5"/>
      <c r="BT1005" s="5"/>
      <c r="BU1005" s="5"/>
      <c r="BV1005" s="5"/>
      <c r="BW1005" s="5"/>
      <c r="BX1005" s="5"/>
      <c r="BY1005" s="5"/>
      <c r="BZ1005" s="5"/>
      <c r="CA1005" s="5"/>
      <c r="CB1005" s="5"/>
    </row>
    <row r="1006" spans="1:80" ht="12.7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</row>
    <row r="1007" spans="1:80" ht="12.7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  <c r="AZ1007" s="5"/>
      <c r="BA1007" s="5"/>
      <c r="BB1007" s="5"/>
      <c r="BC1007" s="5"/>
      <c r="BD1007" s="5"/>
      <c r="BE1007" s="5"/>
      <c r="BF1007" s="5"/>
      <c r="BG1007" s="5"/>
      <c r="BH1007" s="5"/>
      <c r="BI1007" s="5"/>
      <c r="BJ1007" s="5"/>
      <c r="BK1007" s="5"/>
      <c r="BL1007" s="5"/>
      <c r="BM1007" s="5"/>
      <c r="BN1007" s="5"/>
      <c r="BO1007" s="5"/>
      <c r="BP1007" s="5"/>
      <c r="BQ1007" s="5"/>
      <c r="BR1007" s="5"/>
      <c r="BS1007" s="5"/>
      <c r="BT1007" s="5"/>
      <c r="BU1007" s="5"/>
      <c r="BV1007" s="5"/>
      <c r="BW1007" s="5"/>
      <c r="BX1007" s="5"/>
      <c r="BY1007" s="5"/>
      <c r="BZ1007" s="5"/>
      <c r="CA1007" s="5"/>
      <c r="CB1007" s="5"/>
    </row>
    <row r="1008" spans="1:80" ht="12.75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  <c r="BA1008" s="5"/>
      <c r="BB1008" s="5"/>
      <c r="BC1008" s="5"/>
      <c r="BD1008" s="5"/>
      <c r="BE1008" s="5"/>
      <c r="BF1008" s="5"/>
      <c r="BG1008" s="5"/>
      <c r="BH1008" s="5"/>
      <c r="BI1008" s="5"/>
      <c r="BJ1008" s="5"/>
      <c r="BK1008" s="5"/>
      <c r="BL1008" s="5"/>
      <c r="BM1008" s="5"/>
      <c r="BN1008" s="5"/>
      <c r="BO1008" s="5"/>
      <c r="BP1008" s="5"/>
      <c r="BQ1008" s="5"/>
      <c r="BR1008" s="5"/>
      <c r="BS1008" s="5"/>
      <c r="BT1008" s="5"/>
      <c r="BU1008" s="5"/>
      <c r="BV1008" s="5"/>
      <c r="BW1008" s="5"/>
      <c r="BX1008" s="5"/>
      <c r="BY1008" s="5"/>
      <c r="BZ1008" s="5"/>
      <c r="CA1008" s="5"/>
      <c r="CB1008" s="5"/>
    </row>
  </sheetData>
  <mergeCells count="109">
    <mergeCell ref="AN5:BC5"/>
    <mergeCell ref="BN9:CB9"/>
    <mergeCell ref="E33:AR33"/>
    <mergeCell ref="E34:AR34"/>
    <mergeCell ref="BN33:CB33"/>
    <mergeCell ref="BN34:CB34"/>
    <mergeCell ref="A11:CB11"/>
    <mergeCell ref="BN26:CB26"/>
    <mergeCell ref="BN13:CB13"/>
    <mergeCell ref="AS32:BB32"/>
    <mergeCell ref="E32:AR32"/>
    <mergeCell ref="BC32:BM32"/>
    <mergeCell ref="BN32:CB32"/>
    <mergeCell ref="BN19:CB19"/>
    <mergeCell ref="BN20:CB20"/>
    <mergeCell ref="BD19:BM19"/>
    <mergeCell ref="BN18:CB18"/>
    <mergeCell ref="BN21:CB21"/>
    <mergeCell ref="AS28:BB28"/>
    <mergeCell ref="BN17:CB17"/>
    <mergeCell ref="BD14:BM14"/>
    <mergeCell ref="BD21:BM21"/>
    <mergeCell ref="BD16:BM16"/>
    <mergeCell ref="BD15:BM15"/>
    <mergeCell ref="BD17:BM17"/>
    <mergeCell ref="BD18:BM18"/>
    <mergeCell ref="E19:BC19"/>
    <mergeCell ref="A24:CB24"/>
    <mergeCell ref="E14:BC14"/>
    <mergeCell ref="E15:BC15"/>
    <mergeCell ref="E16:BC16"/>
    <mergeCell ref="A16:D16"/>
    <mergeCell ref="BN14:CB14"/>
    <mergeCell ref="BN16:CB16"/>
    <mergeCell ref="BN15:CB15"/>
    <mergeCell ref="A15:D15"/>
    <mergeCell ref="A21:D21"/>
    <mergeCell ref="A17:D17"/>
    <mergeCell ref="A18:D18"/>
    <mergeCell ref="A9:D9"/>
    <mergeCell ref="E8:AM8"/>
    <mergeCell ref="A38:D38"/>
    <mergeCell ref="E38:AR38"/>
    <mergeCell ref="E6:AM6"/>
    <mergeCell ref="A5:D5"/>
    <mergeCell ref="E5:AM5"/>
    <mergeCell ref="A6:D6"/>
    <mergeCell ref="AN6:BC6"/>
    <mergeCell ref="AN9:BC9"/>
    <mergeCell ref="A13:D13"/>
    <mergeCell ref="E17:BC17"/>
    <mergeCell ref="E18:BC18"/>
    <mergeCell ref="E21:BC21"/>
    <mergeCell ref="AS38:BB38"/>
    <mergeCell ref="BC38:BM38"/>
    <mergeCell ref="BD9:BM9"/>
    <mergeCell ref="E13:BC13"/>
    <mergeCell ref="BD13:BM13"/>
    <mergeCell ref="E9:AM9"/>
    <mergeCell ref="BD20:BM20"/>
    <mergeCell ref="A14:D14"/>
    <mergeCell ref="A27:D27"/>
    <mergeCell ref="E27:AR27"/>
    <mergeCell ref="A1:CB1"/>
    <mergeCell ref="BN8:CB8"/>
    <mergeCell ref="AN8:BC8"/>
    <mergeCell ref="BD8:BM8"/>
    <mergeCell ref="A3:D3"/>
    <mergeCell ref="E3:AM3"/>
    <mergeCell ref="E7:AM7"/>
    <mergeCell ref="AN7:BC7"/>
    <mergeCell ref="BD7:BM7"/>
    <mergeCell ref="BN7:CB7"/>
    <mergeCell ref="BD4:BM4"/>
    <mergeCell ref="AN3:BC3"/>
    <mergeCell ref="BD3:BM3"/>
    <mergeCell ref="A4:D4"/>
    <mergeCell ref="A7:D7"/>
    <mergeCell ref="A8:D8"/>
    <mergeCell ref="BN3:CB3"/>
    <mergeCell ref="BD5:BM5"/>
    <mergeCell ref="BD6:BM6"/>
    <mergeCell ref="BN6:CB6"/>
    <mergeCell ref="E4:AM4"/>
    <mergeCell ref="AN4:BC4"/>
    <mergeCell ref="BN5:CB5"/>
    <mergeCell ref="BN4:CB4"/>
    <mergeCell ref="BN38:CB38"/>
    <mergeCell ref="AS27:BB27"/>
    <mergeCell ref="BC28:BM28"/>
    <mergeCell ref="AS26:BB26"/>
    <mergeCell ref="BC26:BM26"/>
    <mergeCell ref="BC27:BM27"/>
    <mergeCell ref="BN27:CB27"/>
    <mergeCell ref="A23:CB23"/>
    <mergeCell ref="AS31:BB31"/>
    <mergeCell ref="BC31:BM31"/>
    <mergeCell ref="A28:D28"/>
    <mergeCell ref="E28:AR28"/>
    <mergeCell ref="A31:D31"/>
    <mergeCell ref="E31:AR31"/>
    <mergeCell ref="A26:D26"/>
    <mergeCell ref="E26:AR26"/>
    <mergeCell ref="E36:AR36"/>
    <mergeCell ref="E35:AR35"/>
    <mergeCell ref="BN35:CB35"/>
    <mergeCell ref="BN36:CB36"/>
    <mergeCell ref="BN28:CB28"/>
    <mergeCell ref="BN31:CB31"/>
  </mergeCells>
  <pageMargins left="0.7" right="0.7" top="0.75" bottom="0.75" header="0" footer="0"/>
  <pageSetup orientation="portrait" r:id="rId1"/>
  <headerFooter>
    <oddHeader>&amp;LПодготовлено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Maks</dc:creator>
  <cp:lastModifiedBy>Пользователь</cp:lastModifiedBy>
  <cp:lastPrinted>2020-07-21T09:01:30Z</cp:lastPrinted>
  <dcterms:created xsi:type="dcterms:W3CDTF">2019-11-11T15:14:20Z</dcterms:created>
  <dcterms:modified xsi:type="dcterms:W3CDTF">2020-09-23T07:15:28Z</dcterms:modified>
</cp:coreProperties>
</file>